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xfordcitycouncil.sharepoint.com/sites/PlanningPolicy/Shared Documents/Neighbourhood Planning/01 Neighbourhood Plans/03 Littlemore/05 Submission/Parish Council Submitted Documents/Annex3/"/>
    </mc:Choice>
  </mc:AlternateContent>
  <xr:revisionPtr revIDLastSave="11" documentId="8_{AA23D82D-8B7E-4851-9C5F-D48342D9ED3A}" xr6:coauthVersionLast="47" xr6:coauthVersionMax="47" xr10:uidLastSave="{937C1FA8-ED46-449A-8F13-17795CAF2D7F}"/>
  <bookViews>
    <workbookView xWindow="-110" yWindow="-110" windowWidth="19420" windowHeight="10420" firstSheet="7" activeTab="9" xr2:uid="{00000000-000D-0000-FFFF-FFFF00000000}"/>
  </bookViews>
  <sheets>
    <sheet name="Basic Sentiment Analysis" sheetId="9" r:id="rId1"/>
    <sheet name="Online Data" sheetId="1" r:id="rId2"/>
    <sheet name="Paper Group 1" sheetId="2" r:id="rId3"/>
    <sheet name="Paper Group 2" sheetId="3" r:id="rId4"/>
    <sheet name="Paper Group 3" sheetId="4" r:id="rId5"/>
    <sheet name="Paper Group 4" sheetId="5" r:id="rId6"/>
    <sheet name="Paper Group 5" sheetId="6" r:id="rId7"/>
    <sheet name="All Paper Groups Amalgamated" sheetId="7" r:id="rId8"/>
    <sheet name="All Data Amalgamated" sheetId="8" r:id="rId9"/>
    <sheet name="Demographic Analysis" sheetId="10" r:id="rId10"/>
  </sheets>
  <calcPr calcId="191028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0" l="1"/>
  <c r="C31" i="10"/>
  <c r="C32" i="10"/>
  <c r="C33" i="10"/>
  <c r="C34" i="10"/>
  <c r="C29" i="10"/>
  <c r="C24" i="10"/>
  <c r="C23" i="10"/>
  <c r="B24" i="10"/>
  <c r="B23" i="10"/>
  <c r="M5" i="9"/>
  <c r="N5" i="9"/>
  <c r="O5" i="9"/>
  <c r="P5" i="9"/>
  <c r="Q5" i="9"/>
  <c r="R5" i="9"/>
  <c r="M4" i="9"/>
  <c r="N4" i="9"/>
  <c r="O4" i="9"/>
  <c r="P4" i="9"/>
  <c r="Q4" i="9"/>
  <c r="R4" i="9"/>
  <c r="L5" i="9"/>
  <c r="L4" i="9"/>
  <c r="C3" i="9"/>
  <c r="D3" i="9"/>
  <c r="E3" i="9"/>
  <c r="F3" i="9"/>
  <c r="G3" i="9"/>
  <c r="H3" i="9"/>
  <c r="I3" i="9"/>
  <c r="J3" i="9"/>
  <c r="K3" i="9"/>
  <c r="S3" i="9"/>
  <c r="T3" i="9"/>
  <c r="U3" i="9"/>
  <c r="V3" i="9"/>
  <c r="W3" i="9"/>
  <c r="X3" i="9"/>
  <c r="Y3" i="9"/>
  <c r="Z3" i="9"/>
  <c r="AA3" i="9"/>
  <c r="AB3" i="9"/>
  <c r="AC3" i="9"/>
  <c r="AD3" i="9"/>
  <c r="B3" i="9"/>
  <c r="C2" i="9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B2" i="9"/>
  <c r="BM308" i="7"/>
  <c r="BL308" i="7"/>
  <c r="BK308" i="7"/>
  <c r="BJ308" i="7"/>
  <c r="BI308" i="7"/>
  <c r="BH308" i="7"/>
  <c r="BG308" i="7"/>
  <c r="BF308" i="7"/>
  <c r="BM307" i="7"/>
  <c r="BL307" i="7"/>
  <c r="BK307" i="7"/>
  <c r="BJ307" i="7"/>
  <c r="BI307" i="7"/>
  <c r="BH307" i="7"/>
  <c r="BG307" i="7"/>
  <c r="BF307" i="7"/>
  <c r="BM306" i="7"/>
  <c r="BL306" i="7"/>
  <c r="BK306" i="7"/>
  <c r="BJ306" i="7"/>
  <c r="BI306" i="7"/>
  <c r="BH306" i="7"/>
  <c r="BG306" i="7"/>
  <c r="BF306" i="7"/>
  <c r="BM305" i="7"/>
  <c r="BL305" i="7"/>
  <c r="BK305" i="7"/>
  <c r="BJ305" i="7"/>
  <c r="BI305" i="7"/>
  <c r="BH305" i="7"/>
  <c r="BG305" i="7"/>
  <c r="BF305" i="7"/>
  <c r="BM304" i="7"/>
  <c r="BL304" i="7"/>
  <c r="BK304" i="7"/>
  <c r="BJ304" i="7"/>
  <c r="BI304" i="7"/>
  <c r="BH304" i="7"/>
  <c r="BG304" i="7"/>
  <c r="BF304" i="7"/>
  <c r="BM303" i="7"/>
  <c r="BL303" i="7"/>
  <c r="BK303" i="7"/>
  <c r="BJ303" i="7"/>
  <c r="BI303" i="7"/>
  <c r="BH303" i="7"/>
  <c r="BG303" i="7"/>
  <c r="BF303" i="7"/>
  <c r="BM302" i="7"/>
  <c r="BL302" i="7"/>
  <c r="BK302" i="7"/>
  <c r="BJ302" i="7"/>
  <c r="BI302" i="7"/>
  <c r="BH302" i="7"/>
  <c r="BG302" i="7"/>
  <c r="BF302" i="7"/>
  <c r="BM301" i="7"/>
  <c r="BL301" i="7"/>
  <c r="BK301" i="7"/>
  <c r="BJ301" i="7"/>
  <c r="BI301" i="7"/>
  <c r="BH301" i="7"/>
  <c r="BG301" i="7"/>
  <c r="BF301" i="7"/>
  <c r="BM300" i="7"/>
  <c r="BL300" i="7"/>
  <c r="BK300" i="7"/>
  <c r="BJ300" i="7"/>
  <c r="BI300" i="7"/>
  <c r="BH300" i="7"/>
  <c r="BG300" i="7"/>
  <c r="BF300" i="7"/>
  <c r="BM299" i="7"/>
  <c r="BL299" i="7"/>
  <c r="BK299" i="7"/>
  <c r="BJ299" i="7"/>
  <c r="BI299" i="7"/>
  <c r="BH299" i="7"/>
  <c r="BG299" i="7"/>
  <c r="BF299" i="7"/>
  <c r="BM298" i="7"/>
  <c r="BL298" i="7"/>
  <c r="BK298" i="7"/>
  <c r="BJ298" i="7"/>
  <c r="BI298" i="7"/>
  <c r="BH298" i="7"/>
  <c r="BG298" i="7"/>
  <c r="BF298" i="7"/>
  <c r="BM297" i="7"/>
  <c r="BL297" i="7"/>
  <c r="BK297" i="7"/>
  <c r="BJ297" i="7"/>
  <c r="BI297" i="7"/>
  <c r="BH297" i="7"/>
  <c r="BG297" i="7"/>
  <c r="BF297" i="7"/>
  <c r="BM296" i="7"/>
  <c r="BL296" i="7"/>
  <c r="BK296" i="7"/>
  <c r="BJ296" i="7"/>
  <c r="BI296" i="7"/>
  <c r="BH296" i="7"/>
  <c r="BG296" i="7"/>
  <c r="BF296" i="7"/>
  <c r="BM295" i="7"/>
  <c r="BL295" i="7"/>
  <c r="BK295" i="7"/>
  <c r="BJ295" i="7"/>
  <c r="BI295" i="7"/>
  <c r="BH295" i="7"/>
  <c r="BG295" i="7"/>
  <c r="BF295" i="7"/>
  <c r="BM294" i="7"/>
  <c r="BL294" i="7"/>
  <c r="BK294" i="7"/>
  <c r="BJ294" i="7"/>
  <c r="BI294" i="7"/>
  <c r="BH294" i="7"/>
  <c r="BG294" i="7"/>
  <c r="BF294" i="7"/>
  <c r="BM293" i="7"/>
  <c r="BL293" i="7"/>
  <c r="BK293" i="7"/>
  <c r="BJ293" i="7"/>
  <c r="BI293" i="7"/>
  <c r="BH293" i="7"/>
  <c r="BG293" i="7"/>
  <c r="BF293" i="7"/>
  <c r="BM292" i="7"/>
  <c r="BL292" i="7"/>
  <c r="BK292" i="7"/>
  <c r="BJ292" i="7"/>
  <c r="BI292" i="7"/>
  <c r="BH292" i="7"/>
  <c r="BG292" i="7"/>
  <c r="BF292" i="7"/>
  <c r="BM291" i="7"/>
  <c r="BL291" i="7"/>
  <c r="BK291" i="7"/>
  <c r="BJ291" i="7"/>
  <c r="BI291" i="7"/>
  <c r="BH291" i="7"/>
  <c r="BG291" i="7"/>
  <c r="BF291" i="7"/>
  <c r="BM290" i="7"/>
  <c r="BL290" i="7"/>
  <c r="BK290" i="7"/>
  <c r="BJ290" i="7"/>
  <c r="BI290" i="7"/>
  <c r="BH290" i="7"/>
  <c r="BG290" i="7"/>
  <c r="BF290" i="7"/>
  <c r="BM289" i="7"/>
  <c r="BL289" i="7"/>
  <c r="BK289" i="7"/>
  <c r="BJ289" i="7"/>
  <c r="BI289" i="7"/>
  <c r="BH289" i="7"/>
  <c r="BG289" i="7"/>
  <c r="BF289" i="7"/>
  <c r="BM288" i="7"/>
  <c r="BL288" i="7"/>
  <c r="BK288" i="7"/>
  <c r="BJ288" i="7"/>
  <c r="BI288" i="7"/>
  <c r="BH288" i="7"/>
  <c r="BG288" i="7"/>
  <c r="BF288" i="7"/>
  <c r="BM287" i="7"/>
  <c r="BL287" i="7"/>
  <c r="BK287" i="7"/>
  <c r="BJ287" i="7"/>
  <c r="BI287" i="7"/>
  <c r="BH287" i="7"/>
  <c r="BG287" i="7"/>
  <c r="BF287" i="7"/>
  <c r="BM286" i="7"/>
  <c r="BL286" i="7"/>
  <c r="BK286" i="7"/>
  <c r="BJ286" i="7"/>
  <c r="BI286" i="7"/>
  <c r="BH286" i="7"/>
  <c r="BG286" i="7"/>
  <c r="BF286" i="7"/>
  <c r="BM285" i="7"/>
  <c r="BL285" i="7"/>
  <c r="BK285" i="7"/>
  <c r="BJ285" i="7"/>
  <c r="BI285" i="7"/>
  <c r="BH285" i="7"/>
  <c r="BG285" i="7"/>
  <c r="BF285" i="7"/>
  <c r="BM284" i="7"/>
  <c r="BL284" i="7"/>
  <c r="BK284" i="7"/>
  <c r="BJ284" i="7"/>
  <c r="BI284" i="7"/>
  <c r="BH284" i="7"/>
  <c r="BG284" i="7"/>
  <c r="BF284" i="7"/>
  <c r="BM283" i="7"/>
  <c r="BL283" i="7"/>
  <c r="BK283" i="7"/>
  <c r="BJ283" i="7"/>
  <c r="BI283" i="7"/>
  <c r="BH283" i="7"/>
  <c r="BG283" i="7"/>
  <c r="BF283" i="7"/>
  <c r="BM282" i="7"/>
  <c r="BL282" i="7"/>
  <c r="BK282" i="7"/>
  <c r="BJ282" i="7"/>
  <c r="BI282" i="7"/>
  <c r="BH282" i="7"/>
  <c r="BG282" i="7"/>
  <c r="BF282" i="7"/>
  <c r="BM281" i="7"/>
  <c r="BL281" i="7"/>
  <c r="BK281" i="7"/>
  <c r="BJ281" i="7"/>
  <c r="BI281" i="7"/>
  <c r="BH281" i="7"/>
  <c r="BG281" i="7"/>
  <c r="BF281" i="7"/>
  <c r="BM280" i="7"/>
  <c r="BL280" i="7"/>
  <c r="BK280" i="7"/>
  <c r="BJ280" i="7"/>
  <c r="BI280" i="7"/>
  <c r="BH280" i="7"/>
  <c r="BG280" i="7"/>
  <c r="BF280" i="7"/>
  <c r="BM279" i="7"/>
  <c r="BL279" i="7"/>
  <c r="BK279" i="7"/>
  <c r="BJ279" i="7"/>
  <c r="BI279" i="7"/>
  <c r="BH279" i="7"/>
  <c r="BG279" i="7"/>
  <c r="BF279" i="7"/>
  <c r="BM278" i="7"/>
  <c r="BL278" i="7"/>
  <c r="BK278" i="7"/>
  <c r="BJ278" i="7"/>
  <c r="BI278" i="7"/>
  <c r="BH278" i="7"/>
  <c r="BG278" i="7"/>
  <c r="BF278" i="7"/>
  <c r="BM277" i="7"/>
  <c r="BL277" i="7"/>
  <c r="BK277" i="7"/>
  <c r="BJ277" i="7"/>
  <c r="BI277" i="7"/>
  <c r="BH277" i="7"/>
  <c r="BG277" i="7"/>
  <c r="BF277" i="7"/>
  <c r="BM276" i="7"/>
  <c r="BL276" i="7"/>
  <c r="BK276" i="7"/>
  <c r="BJ276" i="7"/>
  <c r="BI276" i="7"/>
  <c r="BH276" i="7"/>
  <c r="BG276" i="7"/>
  <c r="BF276" i="7"/>
  <c r="BM275" i="7"/>
  <c r="BL275" i="7"/>
  <c r="BK275" i="7"/>
  <c r="BJ275" i="7"/>
  <c r="BI275" i="7"/>
  <c r="BH275" i="7"/>
  <c r="BG275" i="7"/>
  <c r="BF275" i="7"/>
  <c r="BM274" i="7"/>
  <c r="BL274" i="7"/>
  <c r="BK274" i="7"/>
  <c r="BJ274" i="7"/>
  <c r="BI274" i="7"/>
  <c r="BH274" i="7"/>
  <c r="BG274" i="7"/>
  <c r="BF274" i="7"/>
  <c r="BM273" i="7"/>
  <c r="BL273" i="7"/>
  <c r="BK273" i="7"/>
  <c r="BJ273" i="7"/>
  <c r="BI273" i="7"/>
  <c r="BH273" i="7"/>
  <c r="BG273" i="7"/>
  <c r="BF273" i="7"/>
  <c r="BM272" i="7"/>
  <c r="BL272" i="7"/>
  <c r="BK272" i="7"/>
  <c r="BJ272" i="7"/>
  <c r="BI272" i="7"/>
  <c r="BH272" i="7"/>
  <c r="BG272" i="7"/>
  <c r="BF272" i="7"/>
  <c r="BM271" i="7"/>
  <c r="BL271" i="7"/>
  <c r="BK271" i="7"/>
  <c r="BJ271" i="7"/>
  <c r="BI271" i="7"/>
  <c r="BH271" i="7"/>
  <c r="BG271" i="7"/>
  <c r="BF271" i="7"/>
  <c r="BM270" i="7"/>
  <c r="BL270" i="7"/>
  <c r="BK270" i="7"/>
  <c r="BJ270" i="7"/>
  <c r="BI270" i="7"/>
  <c r="BH270" i="7"/>
  <c r="BG270" i="7"/>
  <c r="BF270" i="7"/>
  <c r="BM269" i="7"/>
  <c r="BL269" i="7"/>
  <c r="BK269" i="7"/>
  <c r="BJ269" i="7"/>
  <c r="BI269" i="7"/>
  <c r="BH269" i="7"/>
  <c r="BG269" i="7"/>
  <c r="BF269" i="7"/>
  <c r="BM268" i="7"/>
  <c r="BL268" i="7"/>
  <c r="BK268" i="7"/>
  <c r="BJ268" i="7"/>
  <c r="BI268" i="7"/>
  <c r="BH268" i="7"/>
  <c r="BG268" i="7"/>
  <c r="BF268" i="7"/>
  <c r="BM267" i="7"/>
  <c r="BL267" i="7"/>
  <c r="BK267" i="7"/>
  <c r="BJ267" i="7"/>
  <c r="BI267" i="7"/>
  <c r="BH267" i="7"/>
  <c r="BG267" i="7"/>
  <c r="BF267" i="7"/>
  <c r="BM266" i="7"/>
  <c r="BL266" i="7"/>
  <c r="BK266" i="7"/>
  <c r="BJ266" i="7"/>
  <c r="BI266" i="7"/>
  <c r="BH266" i="7"/>
  <c r="BG266" i="7"/>
  <c r="BF266" i="7"/>
  <c r="BM265" i="7"/>
  <c r="BL265" i="7"/>
  <c r="BK265" i="7"/>
  <c r="BJ265" i="7"/>
  <c r="BI265" i="7"/>
  <c r="BH265" i="7"/>
  <c r="BG265" i="7"/>
  <c r="BF265" i="7"/>
  <c r="BM264" i="7"/>
  <c r="BL264" i="7"/>
  <c r="BK264" i="7"/>
  <c r="BJ264" i="7"/>
  <c r="BI264" i="7"/>
  <c r="BH264" i="7"/>
  <c r="BG264" i="7"/>
  <c r="BF264" i="7"/>
  <c r="BM263" i="7"/>
  <c r="BL263" i="7"/>
  <c r="BK263" i="7"/>
  <c r="BJ263" i="7"/>
  <c r="BI263" i="7"/>
  <c r="BH263" i="7"/>
  <c r="BG263" i="7"/>
  <c r="BF263" i="7"/>
  <c r="BM262" i="7"/>
  <c r="BL262" i="7"/>
  <c r="BK262" i="7"/>
  <c r="BJ262" i="7"/>
  <c r="BI262" i="7"/>
  <c r="BH262" i="7"/>
  <c r="BG262" i="7"/>
  <c r="BF262" i="7"/>
  <c r="BM261" i="7"/>
  <c r="BL261" i="7"/>
  <c r="BK261" i="7"/>
  <c r="BJ261" i="7"/>
  <c r="BI261" i="7"/>
  <c r="BH261" i="7"/>
  <c r="BG261" i="7"/>
  <c r="BF261" i="7"/>
  <c r="BM260" i="7"/>
  <c r="BL260" i="7"/>
  <c r="BK260" i="7"/>
  <c r="BJ260" i="7"/>
  <c r="BI260" i="7"/>
  <c r="BH260" i="7"/>
  <c r="BG260" i="7"/>
  <c r="BF260" i="7"/>
  <c r="BM259" i="7"/>
  <c r="BL259" i="7"/>
  <c r="BK259" i="7"/>
  <c r="BJ259" i="7"/>
  <c r="BI259" i="7"/>
  <c r="BH259" i="7"/>
  <c r="BG259" i="7"/>
  <c r="BF259" i="7"/>
  <c r="BM258" i="7"/>
  <c r="BL258" i="7"/>
  <c r="BK258" i="7"/>
  <c r="BJ258" i="7"/>
  <c r="BI258" i="7"/>
  <c r="BH258" i="7"/>
  <c r="BG258" i="7"/>
  <c r="BF258" i="7"/>
  <c r="BM257" i="7"/>
  <c r="BL257" i="7"/>
  <c r="BK257" i="7"/>
  <c r="BJ257" i="7"/>
  <c r="BI257" i="7"/>
  <c r="BH257" i="7"/>
  <c r="BG257" i="7"/>
  <c r="BF257" i="7"/>
  <c r="BM256" i="7"/>
  <c r="BL256" i="7"/>
  <c r="BK256" i="7"/>
  <c r="BJ256" i="7"/>
  <c r="BI256" i="7"/>
  <c r="BH256" i="7"/>
  <c r="BG256" i="7"/>
  <c r="BF256" i="7"/>
  <c r="BM255" i="7"/>
  <c r="BL255" i="7"/>
  <c r="BK255" i="7"/>
  <c r="BJ255" i="7"/>
  <c r="BI255" i="7"/>
  <c r="BH255" i="7"/>
  <c r="BG255" i="7"/>
  <c r="BF255" i="7"/>
  <c r="BM254" i="7"/>
  <c r="BL254" i="7"/>
  <c r="BK254" i="7"/>
  <c r="BJ254" i="7"/>
  <c r="BI254" i="7"/>
  <c r="BH254" i="7"/>
  <c r="BG254" i="7"/>
  <c r="BF254" i="7"/>
  <c r="BM253" i="7"/>
  <c r="BL253" i="7"/>
  <c r="BK253" i="7"/>
  <c r="BJ253" i="7"/>
  <c r="BI253" i="7"/>
  <c r="BH253" i="7"/>
  <c r="BG253" i="7"/>
  <c r="BF253" i="7"/>
  <c r="BM252" i="7"/>
  <c r="BL252" i="7"/>
  <c r="BK252" i="7"/>
  <c r="BJ252" i="7"/>
  <c r="BI252" i="7"/>
  <c r="BH252" i="7"/>
  <c r="BG252" i="7"/>
  <c r="BF252" i="7"/>
  <c r="BM251" i="7"/>
  <c r="BL251" i="7"/>
  <c r="BK251" i="7"/>
  <c r="BJ251" i="7"/>
  <c r="BI251" i="7"/>
  <c r="BH251" i="7"/>
  <c r="BG251" i="7"/>
  <c r="BF251" i="7"/>
  <c r="BM250" i="7"/>
  <c r="BL250" i="7"/>
  <c r="BK250" i="7"/>
  <c r="BJ250" i="7"/>
  <c r="BI250" i="7"/>
  <c r="BH250" i="7"/>
  <c r="BG250" i="7"/>
  <c r="BF250" i="7"/>
  <c r="BM249" i="7"/>
  <c r="BL249" i="7"/>
  <c r="BK249" i="7"/>
  <c r="BJ249" i="7"/>
  <c r="BI249" i="7"/>
  <c r="BH249" i="7"/>
  <c r="BG249" i="7"/>
  <c r="BF249" i="7"/>
  <c r="BM248" i="7"/>
  <c r="BL248" i="7"/>
  <c r="BK248" i="7"/>
  <c r="BJ248" i="7"/>
  <c r="BI248" i="7"/>
  <c r="BH248" i="7"/>
  <c r="BG248" i="7"/>
  <c r="BF248" i="7"/>
  <c r="BM247" i="7"/>
  <c r="BL247" i="7"/>
  <c r="BK247" i="7"/>
  <c r="BJ247" i="7"/>
  <c r="BI247" i="7"/>
  <c r="BH247" i="7"/>
  <c r="BG247" i="7"/>
  <c r="BF247" i="7"/>
  <c r="BM246" i="7"/>
  <c r="BL246" i="7"/>
  <c r="BK246" i="7"/>
  <c r="BJ246" i="7"/>
  <c r="BI246" i="7"/>
  <c r="BH246" i="7"/>
  <c r="BG246" i="7"/>
  <c r="BF246" i="7"/>
  <c r="BM245" i="7"/>
  <c r="BL245" i="7"/>
  <c r="BK245" i="7"/>
  <c r="BJ245" i="7"/>
  <c r="BI245" i="7"/>
  <c r="BH245" i="7"/>
  <c r="BG245" i="7"/>
  <c r="BF245" i="7"/>
  <c r="BM244" i="7"/>
  <c r="BL244" i="7"/>
  <c r="BK244" i="7"/>
  <c r="BJ244" i="7"/>
  <c r="BI244" i="7"/>
  <c r="BH244" i="7"/>
  <c r="BG244" i="7"/>
  <c r="BF244" i="7"/>
  <c r="BM243" i="7"/>
  <c r="BL243" i="7"/>
  <c r="BK243" i="7"/>
  <c r="BJ243" i="7"/>
  <c r="BI243" i="7"/>
  <c r="BH243" i="7"/>
  <c r="BG243" i="7"/>
  <c r="BF243" i="7"/>
  <c r="BM242" i="7"/>
  <c r="BL242" i="7"/>
  <c r="BK242" i="7"/>
  <c r="BJ242" i="7"/>
  <c r="BI242" i="7"/>
  <c r="BH242" i="7"/>
  <c r="BG242" i="7"/>
  <c r="BF242" i="7"/>
  <c r="BM241" i="7"/>
  <c r="BL241" i="7"/>
  <c r="BK241" i="7"/>
  <c r="BJ241" i="7"/>
  <c r="BI241" i="7"/>
  <c r="BH241" i="7"/>
  <c r="BG241" i="7"/>
  <c r="BF241" i="7"/>
  <c r="BM240" i="7"/>
  <c r="BL240" i="7"/>
  <c r="BK240" i="7"/>
  <c r="BJ240" i="7"/>
  <c r="BI240" i="7"/>
  <c r="BH240" i="7"/>
  <c r="BG240" i="7"/>
  <c r="BF240" i="7"/>
  <c r="BM239" i="7"/>
  <c r="BL239" i="7"/>
  <c r="BK239" i="7"/>
  <c r="BJ239" i="7"/>
  <c r="BI239" i="7"/>
  <c r="BH239" i="7"/>
  <c r="BG239" i="7"/>
  <c r="BF239" i="7"/>
  <c r="BM238" i="7"/>
  <c r="BL238" i="7"/>
  <c r="BK238" i="7"/>
  <c r="BJ238" i="7"/>
  <c r="BI238" i="7"/>
  <c r="BH238" i="7"/>
  <c r="BG238" i="7"/>
  <c r="BF238" i="7"/>
  <c r="BM237" i="7"/>
  <c r="BL237" i="7"/>
  <c r="BK237" i="7"/>
  <c r="BJ237" i="7"/>
  <c r="BI237" i="7"/>
  <c r="BH237" i="7"/>
  <c r="BG237" i="7"/>
  <c r="BF237" i="7"/>
  <c r="BM236" i="7"/>
  <c r="BL236" i="7"/>
  <c r="BK236" i="7"/>
  <c r="BJ236" i="7"/>
  <c r="BI236" i="7"/>
  <c r="BH236" i="7"/>
  <c r="BG236" i="7"/>
  <c r="BF236" i="7"/>
  <c r="BM235" i="7"/>
  <c r="BL235" i="7"/>
  <c r="BK235" i="7"/>
  <c r="BJ235" i="7"/>
  <c r="BI235" i="7"/>
  <c r="BH235" i="7"/>
  <c r="BG235" i="7"/>
  <c r="BF235" i="7"/>
  <c r="BM234" i="7"/>
  <c r="BL234" i="7"/>
  <c r="BK234" i="7"/>
  <c r="BJ234" i="7"/>
  <c r="BI234" i="7"/>
  <c r="BH234" i="7"/>
  <c r="BG234" i="7"/>
  <c r="BF234" i="7"/>
  <c r="BM233" i="7"/>
  <c r="BL233" i="7"/>
  <c r="BK233" i="7"/>
  <c r="BJ233" i="7"/>
  <c r="BI233" i="7"/>
  <c r="BH233" i="7"/>
  <c r="BG233" i="7"/>
  <c r="BF233" i="7"/>
  <c r="BM232" i="7"/>
  <c r="BL232" i="7"/>
  <c r="BK232" i="7"/>
  <c r="BJ232" i="7"/>
  <c r="BI232" i="7"/>
  <c r="BH232" i="7"/>
  <c r="BG232" i="7"/>
  <c r="BF232" i="7"/>
  <c r="BM231" i="7"/>
  <c r="BL231" i="7"/>
  <c r="BK231" i="7"/>
  <c r="BJ231" i="7"/>
  <c r="BI231" i="7"/>
  <c r="BH231" i="7"/>
  <c r="BG231" i="7"/>
  <c r="BF231" i="7"/>
  <c r="BM230" i="7"/>
  <c r="BL230" i="7"/>
  <c r="BK230" i="7"/>
  <c r="BJ230" i="7"/>
  <c r="BI230" i="7"/>
  <c r="BH230" i="7"/>
  <c r="BG230" i="7"/>
  <c r="BF230" i="7"/>
  <c r="BM229" i="7"/>
  <c r="BL229" i="7"/>
  <c r="BK229" i="7"/>
  <c r="BJ229" i="7"/>
  <c r="BI229" i="7"/>
  <c r="BH229" i="7"/>
  <c r="BG229" i="7"/>
  <c r="BF229" i="7"/>
  <c r="BM228" i="7"/>
  <c r="BL228" i="7"/>
  <c r="BK228" i="7"/>
  <c r="BJ228" i="7"/>
  <c r="BI228" i="7"/>
  <c r="BH228" i="7"/>
  <c r="BG228" i="7"/>
  <c r="BF228" i="7"/>
  <c r="BM227" i="7"/>
  <c r="BL227" i="7"/>
  <c r="BK227" i="7"/>
  <c r="BJ227" i="7"/>
  <c r="BI227" i="7"/>
  <c r="BH227" i="7"/>
  <c r="BG227" i="7"/>
  <c r="BF227" i="7"/>
  <c r="BM226" i="7"/>
  <c r="BL226" i="7"/>
  <c r="BK226" i="7"/>
  <c r="BJ226" i="7"/>
  <c r="BI226" i="7"/>
  <c r="BH226" i="7"/>
  <c r="BG226" i="7"/>
  <c r="BF226" i="7"/>
  <c r="BM225" i="7"/>
  <c r="BL225" i="7"/>
  <c r="BK225" i="7"/>
  <c r="BJ225" i="7"/>
  <c r="BI225" i="7"/>
  <c r="BH225" i="7"/>
  <c r="BG225" i="7"/>
  <c r="BF225" i="7"/>
  <c r="BM224" i="7"/>
  <c r="BL224" i="7"/>
  <c r="BK224" i="7"/>
  <c r="BJ224" i="7"/>
  <c r="BI224" i="7"/>
  <c r="BH224" i="7"/>
  <c r="BG224" i="7"/>
  <c r="BF224" i="7"/>
  <c r="BM223" i="7"/>
  <c r="BL223" i="7"/>
  <c r="BK223" i="7"/>
  <c r="BJ223" i="7"/>
  <c r="BI223" i="7"/>
  <c r="BH223" i="7"/>
  <c r="BG223" i="7"/>
  <c r="BF223" i="7"/>
  <c r="BM222" i="7"/>
  <c r="BL222" i="7"/>
  <c r="BK222" i="7"/>
  <c r="BJ222" i="7"/>
  <c r="BI222" i="7"/>
  <c r="BH222" i="7"/>
  <c r="BG222" i="7"/>
  <c r="BF222" i="7"/>
  <c r="BM221" i="7"/>
  <c r="BL221" i="7"/>
  <c r="BK221" i="7"/>
  <c r="BJ221" i="7"/>
  <c r="BI221" i="7"/>
  <c r="BH221" i="7"/>
  <c r="BG221" i="7"/>
  <c r="BF221" i="7"/>
  <c r="BM220" i="7"/>
  <c r="BL220" i="7"/>
  <c r="BK220" i="7"/>
  <c r="BJ220" i="7"/>
  <c r="BI220" i="7"/>
  <c r="BH220" i="7"/>
  <c r="BG220" i="7"/>
  <c r="BF220" i="7"/>
  <c r="BM219" i="7"/>
  <c r="BL219" i="7"/>
  <c r="BK219" i="7"/>
  <c r="BJ219" i="7"/>
  <c r="BI219" i="7"/>
  <c r="BH219" i="7"/>
  <c r="BG219" i="7"/>
  <c r="BF219" i="7"/>
  <c r="BM218" i="7"/>
  <c r="BL218" i="7"/>
  <c r="BK218" i="7"/>
  <c r="BJ218" i="7"/>
  <c r="BI218" i="7"/>
  <c r="BH218" i="7"/>
  <c r="BG218" i="7"/>
  <c r="BF218" i="7"/>
  <c r="BM217" i="7"/>
  <c r="BL217" i="7"/>
  <c r="BK217" i="7"/>
  <c r="BJ217" i="7"/>
  <c r="BI217" i="7"/>
  <c r="BH217" i="7"/>
  <c r="BG217" i="7"/>
  <c r="BF217" i="7"/>
  <c r="BM216" i="7"/>
  <c r="BL216" i="7"/>
  <c r="BK216" i="7"/>
  <c r="BJ216" i="7"/>
  <c r="BI216" i="7"/>
  <c r="BH216" i="7"/>
  <c r="BG216" i="7"/>
  <c r="BF216" i="7"/>
  <c r="BM215" i="7"/>
  <c r="BL215" i="7"/>
  <c r="BK215" i="7"/>
  <c r="BJ215" i="7"/>
  <c r="BI215" i="7"/>
  <c r="BH215" i="7"/>
  <c r="BG215" i="7"/>
  <c r="BF215" i="7"/>
  <c r="BM214" i="7"/>
  <c r="BL214" i="7"/>
  <c r="BK214" i="7"/>
  <c r="BJ214" i="7"/>
  <c r="BI214" i="7"/>
  <c r="BH214" i="7"/>
  <c r="BG214" i="7"/>
  <c r="BF214" i="7"/>
  <c r="BM213" i="7"/>
  <c r="BL213" i="7"/>
  <c r="BK213" i="7"/>
  <c r="BJ213" i="7"/>
  <c r="BI213" i="7"/>
  <c r="BH213" i="7"/>
  <c r="BG213" i="7"/>
  <c r="BF213" i="7"/>
  <c r="BM212" i="7"/>
  <c r="BL212" i="7"/>
  <c r="BK212" i="7"/>
  <c r="BJ212" i="7"/>
  <c r="BI212" i="7"/>
  <c r="BH212" i="7"/>
  <c r="BG212" i="7"/>
  <c r="BF212" i="7"/>
  <c r="BM211" i="7"/>
  <c r="BL211" i="7"/>
  <c r="BK211" i="7"/>
  <c r="BJ211" i="7"/>
  <c r="BI211" i="7"/>
  <c r="BH211" i="7"/>
  <c r="BG211" i="7"/>
  <c r="BF211" i="7"/>
  <c r="BM210" i="7"/>
  <c r="BL210" i="7"/>
  <c r="BK210" i="7"/>
  <c r="BJ210" i="7"/>
  <c r="BI210" i="7"/>
  <c r="BH210" i="7"/>
  <c r="BG210" i="7"/>
  <c r="BF210" i="7"/>
  <c r="BM209" i="7"/>
  <c r="BL209" i="7"/>
  <c r="BK209" i="7"/>
  <c r="BJ209" i="7"/>
  <c r="BI209" i="7"/>
  <c r="BH209" i="7"/>
  <c r="BG209" i="7"/>
  <c r="BF209" i="7"/>
  <c r="BM208" i="7"/>
  <c r="BL208" i="7"/>
  <c r="BK208" i="7"/>
  <c r="BJ208" i="7"/>
  <c r="BI208" i="7"/>
  <c r="BH208" i="7"/>
  <c r="BG208" i="7"/>
  <c r="BF208" i="7"/>
  <c r="BM207" i="7"/>
  <c r="BL207" i="7"/>
  <c r="BK207" i="7"/>
  <c r="BJ207" i="7"/>
  <c r="BI207" i="7"/>
  <c r="BH207" i="7"/>
  <c r="BG207" i="7"/>
  <c r="BF207" i="7"/>
  <c r="BM206" i="7"/>
  <c r="BL206" i="7"/>
  <c r="BK206" i="7"/>
  <c r="BJ206" i="7"/>
  <c r="BI206" i="7"/>
  <c r="BH206" i="7"/>
  <c r="BG206" i="7"/>
  <c r="BF206" i="7"/>
  <c r="BM205" i="7"/>
  <c r="BL205" i="7"/>
  <c r="BK205" i="7"/>
  <c r="BJ205" i="7"/>
  <c r="BI205" i="7"/>
  <c r="BH205" i="7"/>
  <c r="BG205" i="7"/>
  <c r="BF205" i="7"/>
  <c r="BM204" i="7"/>
  <c r="BL204" i="7"/>
  <c r="BK204" i="7"/>
  <c r="BJ204" i="7"/>
  <c r="BI204" i="7"/>
  <c r="BH204" i="7"/>
  <c r="BG204" i="7"/>
  <c r="BF204" i="7"/>
  <c r="BM203" i="7"/>
  <c r="BL203" i="7"/>
  <c r="BK203" i="7"/>
  <c r="BJ203" i="7"/>
  <c r="BI203" i="7"/>
  <c r="BH203" i="7"/>
  <c r="BG203" i="7"/>
  <c r="BF203" i="7"/>
  <c r="BM202" i="7"/>
  <c r="BL202" i="7"/>
  <c r="BK202" i="7"/>
  <c r="BJ202" i="7"/>
  <c r="BI202" i="7"/>
  <c r="BH202" i="7"/>
  <c r="BG202" i="7"/>
  <c r="BF202" i="7"/>
  <c r="BM201" i="7"/>
  <c r="BL201" i="7"/>
  <c r="BK201" i="7"/>
  <c r="BJ201" i="7"/>
  <c r="BI201" i="7"/>
  <c r="BH201" i="7"/>
  <c r="BG201" i="7"/>
  <c r="BF201" i="7"/>
  <c r="BM200" i="7"/>
  <c r="BL200" i="7"/>
  <c r="BK200" i="7"/>
  <c r="BJ200" i="7"/>
  <c r="BI200" i="7"/>
  <c r="BH200" i="7"/>
  <c r="BG200" i="7"/>
  <c r="BF200" i="7"/>
  <c r="BM199" i="7"/>
  <c r="BL199" i="7"/>
  <c r="BK199" i="7"/>
  <c r="BJ199" i="7"/>
  <c r="BI199" i="7"/>
  <c r="BH199" i="7"/>
  <c r="BG199" i="7"/>
  <c r="BF199" i="7"/>
  <c r="BM198" i="7"/>
  <c r="BL198" i="7"/>
  <c r="BK198" i="7"/>
  <c r="BJ198" i="7"/>
  <c r="BI198" i="7"/>
  <c r="BH198" i="7"/>
  <c r="BG198" i="7"/>
  <c r="BF198" i="7"/>
  <c r="BM197" i="7"/>
  <c r="BL197" i="7"/>
  <c r="BK197" i="7"/>
  <c r="BJ197" i="7"/>
  <c r="BI197" i="7"/>
  <c r="BH197" i="7"/>
  <c r="BG197" i="7"/>
  <c r="BF197" i="7"/>
  <c r="BM196" i="7"/>
  <c r="BL196" i="7"/>
  <c r="BK196" i="7"/>
  <c r="BJ196" i="7"/>
  <c r="BI196" i="7"/>
  <c r="BH196" i="7"/>
  <c r="BG196" i="7"/>
  <c r="BF196" i="7"/>
  <c r="BM195" i="7"/>
  <c r="BL195" i="7"/>
  <c r="BK195" i="7"/>
  <c r="BJ195" i="7"/>
  <c r="BI195" i="7"/>
  <c r="BH195" i="7"/>
  <c r="BG195" i="7"/>
  <c r="BF195" i="7"/>
  <c r="BM194" i="7"/>
  <c r="BL194" i="7"/>
  <c r="BK194" i="7"/>
  <c r="BJ194" i="7"/>
  <c r="BI194" i="7"/>
  <c r="BH194" i="7"/>
  <c r="BG194" i="7"/>
  <c r="BF194" i="7"/>
  <c r="BM193" i="7"/>
  <c r="BL193" i="7"/>
  <c r="BK193" i="7"/>
  <c r="BJ193" i="7"/>
  <c r="BI193" i="7"/>
  <c r="BH193" i="7"/>
  <c r="BG193" i="7"/>
  <c r="BF193" i="7"/>
  <c r="BM192" i="7"/>
  <c r="BL192" i="7"/>
  <c r="BK192" i="7"/>
  <c r="BJ192" i="7"/>
  <c r="BI192" i="7"/>
  <c r="BH192" i="7"/>
  <c r="BG192" i="7"/>
  <c r="BF192" i="7"/>
  <c r="BM191" i="7"/>
  <c r="BL191" i="7"/>
  <c r="BK191" i="7"/>
  <c r="BJ191" i="7"/>
  <c r="BI191" i="7"/>
  <c r="BH191" i="7"/>
  <c r="BG191" i="7"/>
  <c r="BF191" i="7"/>
  <c r="BM190" i="7"/>
  <c r="BL190" i="7"/>
  <c r="BK190" i="7"/>
  <c r="BJ190" i="7"/>
  <c r="BI190" i="7"/>
  <c r="BH190" i="7"/>
  <c r="BG190" i="7"/>
  <c r="BF190" i="7"/>
  <c r="BM189" i="7"/>
  <c r="BL189" i="7"/>
  <c r="BK189" i="7"/>
  <c r="BJ189" i="7"/>
  <c r="BI189" i="7"/>
  <c r="BH189" i="7"/>
  <c r="BG189" i="7"/>
  <c r="BF189" i="7"/>
  <c r="BM188" i="7"/>
  <c r="BL188" i="7"/>
  <c r="BK188" i="7"/>
  <c r="BJ188" i="7"/>
  <c r="BI188" i="7"/>
  <c r="BH188" i="7"/>
  <c r="BG188" i="7"/>
  <c r="BF188" i="7"/>
  <c r="BM187" i="7"/>
  <c r="BL187" i="7"/>
  <c r="BK187" i="7"/>
  <c r="BJ187" i="7"/>
  <c r="BI187" i="7"/>
  <c r="BH187" i="7"/>
  <c r="BG187" i="7"/>
  <c r="BF187" i="7"/>
  <c r="BM186" i="7"/>
  <c r="BL186" i="7"/>
  <c r="BK186" i="7"/>
  <c r="BJ186" i="7"/>
  <c r="BI186" i="7"/>
  <c r="BH186" i="7"/>
  <c r="BG186" i="7"/>
  <c r="BF186" i="7"/>
  <c r="BM185" i="7"/>
  <c r="BL185" i="7"/>
  <c r="BK185" i="7"/>
  <c r="BJ185" i="7"/>
  <c r="BI185" i="7"/>
  <c r="BH185" i="7"/>
  <c r="BG185" i="7"/>
  <c r="BF185" i="7"/>
  <c r="BM184" i="7"/>
  <c r="BL184" i="7"/>
  <c r="BK184" i="7"/>
  <c r="BJ184" i="7"/>
  <c r="BI184" i="7"/>
  <c r="BH184" i="7"/>
  <c r="BG184" i="7"/>
  <c r="BF184" i="7"/>
  <c r="BM183" i="7"/>
  <c r="BL183" i="7"/>
  <c r="BK183" i="7"/>
  <c r="BJ183" i="7"/>
  <c r="BI183" i="7"/>
  <c r="BH183" i="7"/>
  <c r="BG183" i="7"/>
  <c r="BF183" i="7"/>
  <c r="BM182" i="7"/>
  <c r="BL182" i="7"/>
  <c r="BK182" i="7"/>
  <c r="BJ182" i="7"/>
  <c r="BI182" i="7"/>
  <c r="BH182" i="7"/>
  <c r="BG182" i="7"/>
  <c r="BF182" i="7"/>
  <c r="BM181" i="7"/>
  <c r="BL181" i="7"/>
  <c r="BK181" i="7"/>
  <c r="BJ181" i="7"/>
  <c r="BI181" i="7"/>
  <c r="BH181" i="7"/>
  <c r="BG181" i="7"/>
  <c r="BF181" i="7"/>
  <c r="BM180" i="7"/>
  <c r="BL180" i="7"/>
  <c r="BK180" i="7"/>
  <c r="BJ180" i="7"/>
  <c r="BI180" i="7"/>
  <c r="BH180" i="7"/>
  <c r="BG180" i="7"/>
  <c r="BF180" i="7"/>
  <c r="BM179" i="7"/>
  <c r="BL179" i="7"/>
  <c r="BK179" i="7"/>
  <c r="BJ179" i="7"/>
  <c r="BI179" i="7"/>
  <c r="BH179" i="7"/>
  <c r="BG179" i="7"/>
  <c r="BF179" i="7"/>
  <c r="BM178" i="7"/>
  <c r="BL178" i="7"/>
  <c r="BK178" i="7"/>
  <c r="BJ178" i="7"/>
  <c r="BI178" i="7"/>
  <c r="BH178" i="7"/>
  <c r="BG178" i="7"/>
  <c r="BF178" i="7"/>
  <c r="BM177" i="7"/>
  <c r="BL177" i="7"/>
  <c r="BK177" i="7"/>
  <c r="BJ177" i="7"/>
  <c r="BI177" i="7"/>
  <c r="BH177" i="7"/>
  <c r="BG177" i="7"/>
  <c r="BF177" i="7"/>
  <c r="BM176" i="7"/>
  <c r="BL176" i="7"/>
  <c r="BK176" i="7"/>
  <c r="BJ176" i="7"/>
  <c r="BI176" i="7"/>
  <c r="BH176" i="7"/>
  <c r="BG176" i="7"/>
  <c r="BF176" i="7"/>
  <c r="BM175" i="7"/>
  <c r="BL175" i="7"/>
  <c r="BK175" i="7"/>
  <c r="BJ175" i="7"/>
  <c r="BI175" i="7"/>
  <c r="BH175" i="7"/>
  <c r="BG175" i="7"/>
  <c r="BF175" i="7"/>
  <c r="BM174" i="7"/>
  <c r="BL174" i="7"/>
  <c r="BK174" i="7"/>
  <c r="BJ174" i="7"/>
  <c r="BI174" i="7"/>
  <c r="BH174" i="7"/>
  <c r="BG174" i="7"/>
  <c r="BF174" i="7"/>
  <c r="BM173" i="7"/>
  <c r="BL173" i="7"/>
  <c r="BK173" i="7"/>
  <c r="BJ173" i="7"/>
  <c r="BI173" i="7"/>
  <c r="BH173" i="7"/>
  <c r="BG173" i="7"/>
  <c r="BF173" i="7"/>
  <c r="BM172" i="7"/>
  <c r="BL172" i="7"/>
  <c r="BK172" i="7"/>
  <c r="BJ172" i="7"/>
  <c r="BI172" i="7"/>
  <c r="BH172" i="7"/>
  <c r="BG172" i="7"/>
  <c r="BF172" i="7"/>
  <c r="BM171" i="7"/>
  <c r="BL171" i="7"/>
  <c r="BK171" i="7"/>
  <c r="BJ171" i="7"/>
  <c r="BI171" i="7"/>
  <c r="BH171" i="7"/>
  <c r="BG171" i="7"/>
  <c r="BF171" i="7"/>
  <c r="BM170" i="7"/>
  <c r="BL170" i="7"/>
  <c r="BK170" i="7"/>
  <c r="BJ170" i="7"/>
  <c r="BI170" i="7"/>
  <c r="BH170" i="7"/>
  <c r="BG170" i="7"/>
  <c r="BF170" i="7"/>
  <c r="BM169" i="7"/>
  <c r="BL169" i="7"/>
  <c r="BK169" i="7"/>
  <c r="BJ169" i="7"/>
  <c r="BI169" i="7"/>
  <c r="BH169" i="7"/>
  <c r="BG169" i="7"/>
  <c r="BF169" i="7"/>
  <c r="BM168" i="7"/>
  <c r="BL168" i="7"/>
  <c r="BK168" i="7"/>
  <c r="BJ168" i="7"/>
  <c r="BI168" i="7"/>
  <c r="BH168" i="7"/>
  <c r="BG168" i="7"/>
  <c r="BF168" i="7"/>
  <c r="BM167" i="7"/>
  <c r="BL167" i="7"/>
  <c r="BK167" i="7"/>
  <c r="BJ167" i="7"/>
  <c r="BI167" i="7"/>
  <c r="BH167" i="7"/>
  <c r="BG167" i="7"/>
  <c r="BF167" i="7"/>
  <c r="BM166" i="7"/>
  <c r="BL166" i="7"/>
  <c r="BK166" i="7"/>
  <c r="BJ166" i="7"/>
  <c r="BI166" i="7"/>
  <c r="BH166" i="7"/>
  <c r="BG166" i="7"/>
  <c r="BF166" i="7"/>
  <c r="BM165" i="7"/>
  <c r="BL165" i="7"/>
  <c r="BK165" i="7"/>
  <c r="BJ165" i="7"/>
  <c r="BI165" i="7"/>
  <c r="BH165" i="7"/>
  <c r="BG165" i="7"/>
  <c r="BF165" i="7"/>
  <c r="BM164" i="7"/>
  <c r="BL164" i="7"/>
  <c r="BK164" i="7"/>
  <c r="BJ164" i="7"/>
  <c r="BI164" i="7"/>
  <c r="BH164" i="7"/>
  <c r="BG164" i="7"/>
  <c r="BF164" i="7"/>
  <c r="BM163" i="7"/>
  <c r="BL163" i="7"/>
  <c r="BK163" i="7"/>
  <c r="BJ163" i="7"/>
  <c r="BI163" i="7"/>
  <c r="BH163" i="7"/>
  <c r="BG163" i="7"/>
  <c r="BF163" i="7"/>
  <c r="BM162" i="7"/>
  <c r="BL162" i="7"/>
  <c r="BK162" i="7"/>
  <c r="BJ162" i="7"/>
  <c r="BI162" i="7"/>
  <c r="BH162" i="7"/>
  <c r="BG162" i="7"/>
  <c r="BF162" i="7"/>
  <c r="BM161" i="7"/>
  <c r="BL161" i="7"/>
  <c r="BK161" i="7"/>
  <c r="BJ161" i="7"/>
  <c r="BI161" i="7"/>
  <c r="BH161" i="7"/>
  <c r="BG161" i="7"/>
  <c r="BF161" i="7"/>
  <c r="BM160" i="7"/>
  <c r="BL160" i="7"/>
  <c r="BK160" i="7"/>
  <c r="BJ160" i="7"/>
  <c r="BI160" i="7"/>
  <c r="BH160" i="7"/>
  <c r="BG160" i="7"/>
  <c r="BF160" i="7"/>
  <c r="BM159" i="7"/>
  <c r="BL159" i="7"/>
  <c r="BK159" i="7"/>
  <c r="BJ159" i="7"/>
  <c r="BI159" i="7"/>
  <c r="BH159" i="7"/>
  <c r="BG159" i="7"/>
  <c r="BF159" i="7"/>
  <c r="BM158" i="7"/>
  <c r="BL158" i="7"/>
  <c r="BK158" i="7"/>
  <c r="BJ158" i="7"/>
  <c r="BI158" i="7"/>
  <c r="BH158" i="7"/>
  <c r="BG158" i="7"/>
  <c r="BF158" i="7"/>
  <c r="BM157" i="7"/>
  <c r="BL157" i="7"/>
  <c r="BK157" i="7"/>
  <c r="BJ157" i="7"/>
  <c r="BI157" i="7"/>
  <c r="BH157" i="7"/>
  <c r="BG157" i="7"/>
  <c r="BF157" i="7"/>
  <c r="BM156" i="7"/>
  <c r="BL156" i="7"/>
  <c r="BK156" i="7"/>
  <c r="BJ156" i="7"/>
  <c r="BI156" i="7"/>
  <c r="BH156" i="7"/>
  <c r="BG156" i="7"/>
  <c r="BF156" i="7"/>
  <c r="BM155" i="7"/>
  <c r="BL155" i="7"/>
  <c r="BK155" i="7"/>
  <c r="BJ155" i="7"/>
  <c r="BI155" i="7"/>
  <c r="BH155" i="7"/>
  <c r="BG155" i="7"/>
  <c r="BF155" i="7"/>
  <c r="BM154" i="7"/>
  <c r="BL154" i="7"/>
  <c r="BK154" i="7"/>
  <c r="BJ154" i="7"/>
  <c r="BI154" i="7"/>
  <c r="BH154" i="7"/>
  <c r="BG154" i="7"/>
  <c r="BF154" i="7"/>
  <c r="BM153" i="7"/>
  <c r="BL153" i="7"/>
  <c r="BK153" i="7"/>
  <c r="BJ153" i="7"/>
  <c r="BI153" i="7"/>
  <c r="BH153" i="7"/>
  <c r="BG153" i="7"/>
  <c r="BF153" i="7"/>
  <c r="BM152" i="7"/>
  <c r="BL152" i="7"/>
  <c r="BK152" i="7"/>
  <c r="BJ152" i="7"/>
  <c r="BI152" i="7"/>
  <c r="BH152" i="7"/>
  <c r="BG152" i="7"/>
  <c r="BF152" i="7"/>
  <c r="BM151" i="7"/>
  <c r="BL151" i="7"/>
  <c r="BK151" i="7"/>
  <c r="BJ151" i="7"/>
  <c r="BI151" i="7"/>
  <c r="BH151" i="7"/>
  <c r="BG151" i="7"/>
  <c r="BF151" i="7"/>
  <c r="BM150" i="7"/>
  <c r="BL150" i="7"/>
  <c r="BK150" i="7"/>
  <c r="BJ150" i="7"/>
  <c r="BI150" i="7"/>
  <c r="BH150" i="7"/>
  <c r="BG150" i="7"/>
  <c r="BF150" i="7"/>
  <c r="BM149" i="7"/>
  <c r="BL149" i="7"/>
  <c r="BK149" i="7"/>
  <c r="BJ149" i="7"/>
  <c r="BI149" i="7"/>
  <c r="BH149" i="7"/>
  <c r="BG149" i="7"/>
  <c r="BF149" i="7"/>
  <c r="BM148" i="7"/>
  <c r="BL148" i="7"/>
  <c r="BK148" i="7"/>
  <c r="BJ148" i="7"/>
  <c r="BI148" i="7"/>
  <c r="BH148" i="7"/>
  <c r="BG148" i="7"/>
  <c r="BF148" i="7"/>
  <c r="BM147" i="7"/>
  <c r="BL147" i="7"/>
  <c r="BK147" i="7"/>
  <c r="BJ147" i="7"/>
  <c r="BI147" i="7"/>
  <c r="BH147" i="7"/>
  <c r="BG147" i="7"/>
  <c r="BF147" i="7"/>
  <c r="BM146" i="7"/>
  <c r="BL146" i="7"/>
  <c r="BK146" i="7"/>
  <c r="BJ146" i="7"/>
  <c r="BI146" i="7"/>
  <c r="BH146" i="7"/>
  <c r="BG146" i="7"/>
  <c r="BF146" i="7"/>
  <c r="BM145" i="7"/>
  <c r="BL145" i="7"/>
  <c r="BK145" i="7"/>
  <c r="BJ145" i="7"/>
  <c r="BI145" i="7"/>
  <c r="BH145" i="7"/>
  <c r="BG145" i="7"/>
  <c r="BF145" i="7"/>
  <c r="BM144" i="7"/>
  <c r="BL144" i="7"/>
  <c r="BK144" i="7"/>
  <c r="BJ144" i="7"/>
  <c r="BI144" i="7"/>
  <c r="BH144" i="7"/>
  <c r="BG144" i="7"/>
  <c r="BF144" i="7"/>
  <c r="BM143" i="7"/>
  <c r="BL143" i="7"/>
  <c r="BK143" i="7"/>
  <c r="BJ143" i="7"/>
  <c r="BI143" i="7"/>
  <c r="BH143" i="7"/>
  <c r="BG143" i="7"/>
  <c r="BF143" i="7"/>
  <c r="BM142" i="7"/>
  <c r="BL142" i="7"/>
  <c r="BK142" i="7"/>
  <c r="BJ142" i="7"/>
  <c r="BI142" i="7"/>
  <c r="BH142" i="7"/>
  <c r="BG142" i="7"/>
  <c r="BF142" i="7"/>
  <c r="BM141" i="7"/>
  <c r="BL141" i="7"/>
  <c r="BK141" i="7"/>
  <c r="BJ141" i="7"/>
  <c r="BI141" i="7"/>
  <c r="BH141" i="7"/>
  <c r="BG141" i="7"/>
  <c r="BF141" i="7"/>
  <c r="BM140" i="7"/>
  <c r="BL140" i="7"/>
  <c r="BK140" i="7"/>
  <c r="BJ140" i="7"/>
  <c r="BI140" i="7"/>
  <c r="BH140" i="7"/>
  <c r="BG140" i="7"/>
  <c r="BF140" i="7"/>
  <c r="BM139" i="7"/>
  <c r="BL139" i="7"/>
  <c r="BK139" i="7"/>
  <c r="BJ139" i="7"/>
  <c r="BI139" i="7"/>
  <c r="BH139" i="7"/>
  <c r="BG139" i="7"/>
  <c r="BF139" i="7"/>
  <c r="BM138" i="7"/>
  <c r="BL138" i="7"/>
  <c r="BK138" i="7"/>
  <c r="BJ138" i="7"/>
  <c r="BI138" i="7"/>
  <c r="BH138" i="7"/>
  <c r="BG138" i="7"/>
  <c r="BF138" i="7"/>
  <c r="BM137" i="7"/>
  <c r="BL137" i="7"/>
  <c r="BK137" i="7"/>
  <c r="BJ137" i="7"/>
  <c r="BI137" i="7"/>
  <c r="BH137" i="7"/>
  <c r="BG137" i="7"/>
  <c r="BF137" i="7"/>
  <c r="BM136" i="7"/>
  <c r="BL136" i="7"/>
  <c r="BK136" i="7"/>
  <c r="BJ136" i="7"/>
  <c r="BI136" i="7"/>
  <c r="BH136" i="7"/>
  <c r="BG136" i="7"/>
  <c r="BF136" i="7"/>
  <c r="BM135" i="7"/>
  <c r="BL135" i="7"/>
  <c r="BK135" i="7"/>
  <c r="BJ135" i="7"/>
  <c r="BI135" i="7"/>
  <c r="BH135" i="7"/>
  <c r="BG135" i="7"/>
  <c r="BF135" i="7"/>
  <c r="BM134" i="7"/>
  <c r="BL134" i="7"/>
  <c r="BK134" i="7"/>
  <c r="BJ134" i="7"/>
  <c r="BI134" i="7"/>
  <c r="BH134" i="7"/>
  <c r="BG134" i="7"/>
  <c r="BF134" i="7"/>
  <c r="BM133" i="7"/>
  <c r="BL133" i="7"/>
  <c r="BK133" i="7"/>
  <c r="BJ133" i="7"/>
  <c r="BI133" i="7"/>
  <c r="BH133" i="7"/>
  <c r="BG133" i="7"/>
  <c r="BF133" i="7"/>
  <c r="BM132" i="7"/>
  <c r="BL132" i="7"/>
  <c r="BK132" i="7"/>
  <c r="BJ132" i="7"/>
  <c r="BI132" i="7"/>
  <c r="BH132" i="7"/>
  <c r="BG132" i="7"/>
  <c r="BF132" i="7"/>
  <c r="BM131" i="7"/>
  <c r="BL131" i="7"/>
  <c r="BK131" i="7"/>
  <c r="BJ131" i="7"/>
  <c r="BI131" i="7"/>
  <c r="BH131" i="7"/>
  <c r="BG131" i="7"/>
  <c r="BF131" i="7"/>
  <c r="BM130" i="7"/>
  <c r="BL130" i="7"/>
  <c r="BK130" i="7"/>
  <c r="BJ130" i="7"/>
  <c r="BI130" i="7"/>
  <c r="BH130" i="7"/>
  <c r="BG130" i="7"/>
  <c r="BF130" i="7"/>
  <c r="BM129" i="7"/>
  <c r="BL129" i="7"/>
  <c r="BK129" i="7"/>
  <c r="BJ129" i="7"/>
  <c r="BI129" i="7"/>
  <c r="BH129" i="7"/>
  <c r="BG129" i="7"/>
  <c r="BF129" i="7"/>
  <c r="BM128" i="7"/>
  <c r="BL128" i="7"/>
  <c r="BK128" i="7"/>
  <c r="BJ128" i="7"/>
  <c r="BI128" i="7"/>
  <c r="BH128" i="7"/>
  <c r="BG128" i="7"/>
  <c r="BF128" i="7"/>
  <c r="BM127" i="7"/>
  <c r="BL127" i="7"/>
  <c r="BK127" i="7"/>
  <c r="BJ127" i="7"/>
  <c r="BI127" i="7"/>
  <c r="BH127" i="7"/>
  <c r="BG127" i="7"/>
  <c r="BF127" i="7"/>
  <c r="BM126" i="7"/>
  <c r="BL126" i="7"/>
  <c r="BK126" i="7"/>
  <c r="BJ126" i="7"/>
  <c r="BI126" i="7"/>
  <c r="BH126" i="7"/>
  <c r="BG126" i="7"/>
  <c r="BF126" i="7"/>
  <c r="BM125" i="7"/>
  <c r="BL125" i="7"/>
  <c r="BK125" i="7"/>
  <c r="BJ125" i="7"/>
  <c r="BI125" i="7"/>
  <c r="BH125" i="7"/>
  <c r="BG125" i="7"/>
  <c r="BF125" i="7"/>
  <c r="BM124" i="7"/>
  <c r="BL124" i="7"/>
  <c r="BK124" i="7"/>
  <c r="BJ124" i="7"/>
  <c r="BI124" i="7"/>
  <c r="BH124" i="7"/>
  <c r="BG124" i="7"/>
  <c r="BF124" i="7"/>
  <c r="BM123" i="7"/>
  <c r="BL123" i="7"/>
  <c r="BK123" i="7"/>
  <c r="BJ123" i="7"/>
  <c r="BI123" i="7"/>
  <c r="BH123" i="7"/>
  <c r="BG123" i="7"/>
  <c r="BF123" i="7"/>
  <c r="BM122" i="7"/>
  <c r="BL122" i="7"/>
  <c r="BK122" i="7"/>
  <c r="BJ122" i="7"/>
  <c r="BI122" i="7"/>
  <c r="BH122" i="7"/>
  <c r="BG122" i="7"/>
  <c r="BF122" i="7"/>
  <c r="BM121" i="7"/>
  <c r="BL121" i="7"/>
  <c r="BK121" i="7"/>
  <c r="BJ121" i="7"/>
  <c r="BI121" i="7"/>
  <c r="BH121" i="7"/>
  <c r="BG121" i="7"/>
  <c r="BF121" i="7"/>
  <c r="BM120" i="7"/>
  <c r="BL120" i="7"/>
  <c r="BK120" i="7"/>
  <c r="BJ120" i="7"/>
  <c r="BI120" i="7"/>
  <c r="BH120" i="7"/>
  <c r="BG120" i="7"/>
  <c r="BF120" i="7"/>
  <c r="BM119" i="7"/>
  <c r="BL119" i="7"/>
  <c r="BK119" i="7"/>
  <c r="BJ119" i="7"/>
  <c r="BI119" i="7"/>
  <c r="BH119" i="7"/>
  <c r="BG119" i="7"/>
  <c r="BF119" i="7"/>
  <c r="BM118" i="7"/>
  <c r="BL118" i="7"/>
  <c r="BK118" i="7"/>
  <c r="BJ118" i="7"/>
  <c r="BI118" i="7"/>
  <c r="BH118" i="7"/>
  <c r="BG118" i="7"/>
  <c r="BF118" i="7"/>
  <c r="BM117" i="7"/>
  <c r="BL117" i="7"/>
  <c r="BK117" i="7"/>
  <c r="BJ117" i="7"/>
  <c r="BI117" i="7"/>
  <c r="BH117" i="7"/>
  <c r="BG117" i="7"/>
  <c r="BF117" i="7"/>
  <c r="BM116" i="7"/>
  <c r="BL116" i="7"/>
  <c r="BK116" i="7"/>
  <c r="BJ116" i="7"/>
  <c r="BI116" i="7"/>
  <c r="BH116" i="7"/>
  <c r="BG116" i="7"/>
  <c r="BF116" i="7"/>
  <c r="BM115" i="7"/>
  <c r="BL115" i="7"/>
  <c r="BK115" i="7"/>
  <c r="BJ115" i="7"/>
  <c r="BI115" i="7"/>
  <c r="BH115" i="7"/>
  <c r="BG115" i="7"/>
  <c r="BF115" i="7"/>
  <c r="BM114" i="7"/>
  <c r="BL114" i="7"/>
  <c r="BK114" i="7"/>
  <c r="BJ114" i="7"/>
  <c r="BI114" i="7"/>
  <c r="BH114" i="7"/>
  <c r="BG114" i="7"/>
  <c r="BF114" i="7"/>
  <c r="BM113" i="7"/>
  <c r="BL113" i="7"/>
  <c r="BK113" i="7"/>
  <c r="BJ113" i="7"/>
  <c r="BI113" i="7"/>
  <c r="BH113" i="7"/>
  <c r="BG113" i="7"/>
  <c r="BF113" i="7"/>
  <c r="BM112" i="7"/>
  <c r="BL112" i="7"/>
  <c r="BK112" i="7"/>
  <c r="BJ112" i="7"/>
  <c r="BI112" i="7"/>
  <c r="BH112" i="7"/>
  <c r="BG112" i="7"/>
  <c r="BF112" i="7"/>
  <c r="BM111" i="7"/>
  <c r="BL111" i="7"/>
  <c r="BK111" i="7"/>
  <c r="BJ111" i="7"/>
  <c r="BI111" i="7"/>
  <c r="BH111" i="7"/>
  <c r="BG111" i="7"/>
  <c r="BF111" i="7"/>
  <c r="BM110" i="7"/>
  <c r="BL110" i="7"/>
  <c r="BK110" i="7"/>
  <c r="BJ110" i="7"/>
  <c r="BI110" i="7"/>
  <c r="BH110" i="7"/>
  <c r="BG110" i="7"/>
  <c r="BF110" i="7"/>
  <c r="BM109" i="7"/>
  <c r="BL109" i="7"/>
  <c r="BK109" i="7"/>
  <c r="BJ109" i="7"/>
  <c r="BI109" i="7"/>
  <c r="BH109" i="7"/>
  <c r="BG109" i="7"/>
  <c r="BF109" i="7"/>
  <c r="BM108" i="7"/>
  <c r="BL108" i="7"/>
  <c r="BK108" i="7"/>
  <c r="BJ108" i="7"/>
  <c r="BI108" i="7"/>
  <c r="BH108" i="7"/>
  <c r="BG108" i="7"/>
  <c r="BF108" i="7"/>
  <c r="BM107" i="7"/>
  <c r="BL107" i="7"/>
  <c r="BK107" i="7"/>
  <c r="BJ107" i="7"/>
  <c r="BI107" i="7"/>
  <c r="BH107" i="7"/>
  <c r="BG107" i="7"/>
  <c r="BF107" i="7"/>
  <c r="BM106" i="7"/>
  <c r="BL106" i="7"/>
  <c r="BK106" i="7"/>
  <c r="BJ106" i="7"/>
  <c r="BI106" i="7"/>
  <c r="BH106" i="7"/>
  <c r="BG106" i="7"/>
  <c r="BF106" i="7"/>
  <c r="BM105" i="7"/>
  <c r="BL105" i="7"/>
  <c r="BK105" i="7"/>
  <c r="BJ105" i="7"/>
  <c r="BI105" i="7"/>
  <c r="BH105" i="7"/>
  <c r="BG105" i="7"/>
  <c r="BF105" i="7"/>
  <c r="BM104" i="7"/>
  <c r="BL104" i="7"/>
  <c r="BK104" i="7"/>
  <c r="BJ104" i="7"/>
  <c r="BI104" i="7"/>
  <c r="BH104" i="7"/>
  <c r="BG104" i="7"/>
  <c r="BF104" i="7"/>
  <c r="BM103" i="7"/>
  <c r="BL103" i="7"/>
  <c r="BK103" i="7"/>
  <c r="BJ103" i="7"/>
  <c r="BI103" i="7"/>
  <c r="BH103" i="7"/>
  <c r="BG103" i="7"/>
  <c r="BF103" i="7"/>
  <c r="BM102" i="7"/>
  <c r="BL102" i="7"/>
  <c r="BK102" i="7"/>
  <c r="BJ102" i="7"/>
  <c r="BI102" i="7"/>
  <c r="BH102" i="7"/>
  <c r="BG102" i="7"/>
  <c r="BF102" i="7"/>
  <c r="BM101" i="7"/>
  <c r="BL101" i="7"/>
  <c r="BK101" i="7"/>
  <c r="BJ101" i="7"/>
  <c r="BI101" i="7"/>
  <c r="BH101" i="7"/>
  <c r="BG101" i="7"/>
  <c r="BF101" i="7"/>
  <c r="BM100" i="7"/>
  <c r="BL100" i="7"/>
  <c r="BK100" i="7"/>
  <c r="BJ100" i="7"/>
  <c r="BI100" i="7"/>
  <c r="BH100" i="7"/>
  <c r="BG100" i="7"/>
  <c r="BF100" i="7"/>
  <c r="BM99" i="7"/>
  <c r="BL99" i="7"/>
  <c r="BK99" i="7"/>
  <c r="BJ99" i="7"/>
  <c r="BI99" i="7"/>
  <c r="BH99" i="7"/>
  <c r="BG99" i="7"/>
  <c r="BF99" i="7"/>
  <c r="BM98" i="7"/>
  <c r="BL98" i="7"/>
  <c r="BK98" i="7"/>
  <c r="BJ98" i="7"/>
  <c r="BI98" i="7"/>
  <c r="BH98" i="7"/>
  <c r="BG98" i="7"/>
  <c r="BF98" i="7"/>
  <c r="BM97" i="7"/>
  <c r="BL97" i="7"/>
  <c r="BK97" i="7"/>
  <c r="BJ97" i="7"/>
  <c r="BI97" i="7"/>
  <c r="BH97" i="7"/>
  <c r="BG97" i="7"/>
  <c r="BF97" i="7"/>
  <c r="BM96" i="7"/>
  <c r="BL96" i="7"/>
  <c r="BK96" i="7"/>
  <c r="BJ96" i="7"/>
  <c r="BI96" i="7"/>
  <c r="BH96" i="7"/>
  <c r="BG96" i="7"/>
  <c r="BF96" i="7"/>
  <c r="BM95" i="7"/>
  <c r="BL95" i="7"/>
  <c r="BK95" i="7"/>
  <c r="BJ95" i="7"/>
  <c r="BI95" i="7"/>
  <c r="BH95" i="7"/>
  <c r="BG95" i="7"/>
  <c r="BF95" i="7"/>
  <c r="BM94" i="7"/>
  <c r="BL94" i="7"/>
  <c r="BK94" i="7"/>
  <c r="BJ94" i="7"/>
  <c r="BI94" i="7"/>
  <c r="BH94" i="7"/>
  <c r="BG94" i="7"/>
  <c r="BF94" i="7"/>
  <c r="BM93" i="7"/>
  <c r="BL93" i="7"/>
  <c r="BK93" i="7"/>
  <c r="BJ93" i="7"/>
  <c r="BI93" i="7"/>
  <c r="BH93" i="7"/>
  <c r="BG93" i="7"/>
  <c r="BF93" i="7"/>
  <c r="BM92" i="7"/>
  <c r="BL92" i="7"/>
  <c r="BK92" i="7"/>
  <c r="BJ92" i="7"/>
  <c r="BI92" i="7"/>
  <c r="BH92" i="7"/>
  <c r="BG92" i="7"/>
  <c r="BF92" i="7"/>
  <c r="BM91" i="7"/>
  <c r="BL91" i="7"/>
  <c r="BK91" i="7"/>
  <c r="BJ91" i="7"/>
  <c r="BI91" i="7"/>
  <c r="BH91" i="7"/>
  <c r="BG91" i="7"/>
  <c r="BF91" i="7"/>
  <c r="BM90" i="7"/>
  <c r="BL90" i="7"/>
  <c r="BK90" i="7"/>
  <c r="BJ90" i="7"/>
  <c r="BI90" i="7"/>
  <c r="BH90" i="7"/>
  <c r="BG90" i="7"/>
  <c r="BF90" i="7"/>
  <c r="BM89" i="7"/>
  <c r="BL89" i="7"/>
  <c r="BK89" i="7"/>
  <c r="BJ89" i="7"/>
  <c r="BI89" i="7"/>
  <c r="BH89" i="7"/>
  <c r="BG89" i="7"/>
  <c r="BF89" i="7"/>
  <c r="BM88" i="7"/>
  <c r="BL88" i="7"/>
  <c r="BK88" i="7"/>
  <c r="BJ88" i="7"/>
  <c r="BI88" i="7"/>
  <c r="BH88" i="7"/>
  <c r="BG88" i="7"/>
  <c r="BF88" i="7"/>
  <c r="BM87" i="7"/>
  <c r="BL87" i="7"/>
  <c r="BK87" i="7"/>
  <c r="BJ87" i="7"/>
  <c r="BI87" i="7"/>
  <c r="BH87" i="7"/>
  <c r="BG87" i="7"/>
  <c r="BF87" i="7"/>
  <c r="BM86" i="7"/>
  <c r="BL86" i="7"/>
  <c r="BK86" i="7"/>
  <c r="BJ86" i="7"/>
  <c r="BI86" i="7"/>
  <c r="BH86" i="7"/>
  <c r="BG86" i="7"/>
  <c r="BF86" i="7"/>
  <c r="BM85" i="7"/>
  <c r="BL85" i="7"/>
  <c r="BK85" i="7"/>
  <c r="BJ85" i="7"/>
  <c r="BI85" i="7"/>
  <c r="BH85" i="7"/>
  <c r="BG85" i="7"/>
  <c r="BF85" i="7"/>
  <c r="BM84" i="7"/>
  <c r="BL84" i="7"/>
  <c r="BK84" i="7"/>
  <c r="BJ84" i="7"/>
  <c r="BI84" i="7"/>
  <c r="BH84" i="7"/>
  <c r="BG84" i="7"/>
  <c r="BF84" i="7"/>
  <c r="BM83" i="7"/>
  <c r="BL83" i="7"/>
  <c r="BK83" i="7"/>
  <c r="BJ83" i="7"/>
  <c r="BI83" i="7"/>
  <c r="BH83" i="7"/>
  <c r="BG83" i="7"/>
  <c r="BF83" i="7"/>
  <c r="BM82" i="7"/>
  <c r="BL82" i="7"/>
  <c r="BK82" i="7"/>
  <c r="BJ82" i="7"/>
  <c r="BI82" i="7"/>
  <c r="BH82" i="7"/>
  <c r="BG82" i="7"/>
  <c r="BF82" i="7"/>
  <c r="BM81" i="7"/>
  <c r="BL81" i="7"/>
  <c r="BK81" i="7"/>
  <c r="BJ81" i="7"/>
  <c r="BI81" i="7"/>
  <c r="BH81" i="7"/>
  <c r="BG81" i="7"/>
  <c r="BF81" i="7"/>
  <c r="BM80" i="7"/>
  <c r="BL80" i="7"/>
  <c r="BK80" i="7"/>
  <c r="BJ80" i="7"/>
  <c r="BI80" i="7"/>
  <c r="BH80" i="7"/>
  <c r="BG80" i="7"/>
  <c r="BF80" i="7"/>
  <c r="BM79" i="7"/>
  <c r="BL79" i="7"/>
  <c r="BK79" i="7"/>
  <c r="BJ79" i="7"/>
  <c r="BI79" i="7"/>
  <c r="BH79" i="7"/>
  <c r="BG79" i="7"/>
  <c r="BF79" i="7"/>
  <c r="BM78" i="7"/>
  <c r="BL78" i="7"/>
  <c r="BK78" i="7"/>
  <c r="BJ78" i="7"/>
  <c r="BI78" i="7"/>
  <c r="BH78" i="7"/>
  <c r="BG78" i="7"/>
  <c r="BF78" i="7"/>
  <c r="BM77" i="7"/>
  <c r="BL77" i="7"/>
  <c r="BK77" i="7"/>
  <c r="BJ77" i="7"/>
  <c r="BI77" i="7"/>
  <c r="BH77" i="7"/>
  <c r="BG77" i="7"/>
  <c r="BF77" i="7"/>
  <c r="BM76" i="7"/>
  <c r="BL76" i="7"/>
  <c r="BK76" i="7"/>
  <c r="BJ76" i="7"/>
  <c r="BI76" i="7"/>
  <c r="BH76" i="7"/>
  <c r="BG76" i="7"/>
  <c r="BF76" i="7"/>
  <c r="BM75" i="7"/>
  <c r="BL75" i="7"/>
  <c r="BK75" i="7"/>
  <c r="BJ75" i="7"/>
  <c r="BI75" i="7"/>
  <c r="BH75" i="7"/>
  <c r="BG75" i="7"/>
  <c r="BF75" i="7"/>
  <c r="BM74" i="7"/>
  <c r="BL74" i="7"/>
  <c r="BK74" i="7"/>
  <c r="BJ74" i="7"/>
  <c r="BI74" i="7"/>
  <c r="BH74" i="7"/>
  <c r="BG74" i="7"/>
  <c r="BF74" i="7"/>
  <c r="BM73" i="7"/>
  <c r="BL73" i="7"/>
  <c r="BK73" i="7"/>
  <c r="BJ73" i="7"/>
  <c r="BI73" i="7"/>
  <c r="BH73" i="7"/>
  <c r="BG73" i="7"/>
  <c r="BF73" i="7"/>
  <c r="BM72" i="7"/>
  <c r="BL72" i="7"/>
  <c r="BK72" i="7"/>
  <c r="BJ72" i="7"/>
  <c r="BI72" i="7"/>
  <c r="BH72" i="7"/>
  <c r="BG72" i="7"/>
  <c r="BF72" i="7"/>
  <c r="BM71" i="7"/>
  <c r="BL71" i="7"/>
  <c r="BK71" i="7"/>
  <c r="BJ71" i="7"/>
  <c r="BI71" i="7"/>
  <c r="BH71" i="7"/>
  <c r="BG71" i="7"/>
  <c r="BF71" i="7"/>
  <c r="BM70" i="7"/>
  <c r="BL70" i="7"/>
  <c r="BK70" i="7"/>
  <c r="BJ70" i="7"/>
  <c r="BI70" i="7"/>
  <c r="BH70" i="7"/>
  <c r="BG70" i="7"/>
  <c r="BF70" i="7"/>
  <c r="BM69" i="7"/>
  <c r="BL69" i="7"/>
  <c r="BK69" i="7"/>
  <c r="BJ69" i="7"/>
  <c r="BI69" i="7"/>
  <c r="BH69" i="7"/>
  <c r="BG69" i="7"/>
  <c r="BF69" i="7"/>
  <c r="BM68" i="7"/>
  <c r="BL68" i="7"/>
  <c r="BK68" i="7"/>
  <c r="BJ68" i="7"/>
  <c r="BI68" i="7"/>
  <c r="BH68" i="7"/>
  <c r="BG68" i="7"/>
  <c r="BF68" i="7"/>
  <c r="BM67" i="7"/>
  <c r="BL67" i="7"/>
  <c r="BK67" i="7"/>
  <c r="BJ67" i="7"/>
  <c r="BI67" i="7"/>
  <c r="BH67" i="7"/>
  <c r="BG67" i="7"/>
  <c r="BF67" i="7"/>
  <c r="BM66" i="7"/>
  <c r="BL66" i="7"/>
  <c r="BK66" i="7"/>
  <c r="BJ66" i="7"/>
  <c r="BI66" i="7"/>
  <c r="BH66" i="7"/>
  <c r="BG66" i="7"/>
  <c r="BF66" i="7"/>
  <c r="BM65" i="7"/>
  <c r="BL65" i="7"/>
  <c r="BK65" i="7"/>
  <c r="BJ65" i="7"/>
  <c r="BI65" i="7"/>
  <c r="BH65" i="7"/>
  <c r="BG65" i="7"/>
  <c r="BF65" i="7"/>
  <c r="BM64" i="7"/>
  <c r="BL64" i="7"/>
  <c r="BK64" i="7"/>
  <c r="BJ64" i="7"/>
  <c r="BI64" i="7"/>
  <c r="BH64" i="7"/>
  <c r="BG64" i="7"/>
  <c r="BF64" i="7"/>
  <c r="BM63" i="7"/>
  <c r="BL63" i="7"/>
  <c r="BK63" i="7"/>
  <c r="BJ63" i="7"/>
  <c r="BI63" i="7"/>
  <c r="BH63" i="7"/>
  <c r="BG63" i="7"/>
  <c r="BF63" i="7"/>
  <c r="BM62" i="7"/>
  <c r="BL62" i="7"/>
  <c r="BK62" i="7"/>
  <c r="BJ62" i="7"/>
  <c r="BI62" i="7"/>
  <c r="BH62" i="7"/>
  <c r="BG62" i="7"/>
  <c r="BF62" i="7"/>
  <c r="BM61" i="7"/>
  <c r="BL61" i="7"/>
  <c r="BK61" i="7"/>
  <c r="BJ61" i="7"/>
  <c r="BI61" i="7"/>
  <c r="BH61" i="7"/>
  <c r="BG61" i="7"/>
  <c r="BF61" i="7"/>
  <c r="BM60" i="7"/>
  <c r="BL60" i="7"/>
  <c r="BK60" i="7"/>
  <c r="BJ60" i="7"/>
  <c r="BI60" i="7"/>
  <c r="BH60" i="7"/>
  <c r="BG60" i="7"/>
  <c r="BF60" i="7"/>
  <c r="BM59" i="7"/>
  <c r="BL59" i="7"/>
  <c r="BK59" i="7"/>
  <c r="BJ59" i="7"/>
  <c r="BI59" i="7"/>
  <c r="BH59" i="7"/>
  <c r="BG59" i="7"/>
  <c r="BF59" i="7"/>
  <c r="BM58" i="7"/>
  <c r="BL58" i="7"/>
  <c r="BK58" i="7"/>
  <c r="BJ58" i="7"/>
  <c r="BI58" i="7"/>
  <c r="BH58" i="7"/>
  <c r="BG58" i="7"/>
  <c r="BF58" i="7"/>
  <c r="BM57" i="7"/>
  <c r="BL57" i="7"/>
  <c r="BK57" i="7"/>
  <c r="BJ57" i="7"/>
  <c r="BI57" i="7"/>
  <c r="BH57" i="7"/>
  <c r="BG57" i="7"/>
  <c r="BF57" i="7"/>
  <c r="BM56" i="7"/>
  <c r="BL56" i="7"/>
  <c r="BK56" i="7"/>
  <c r="BJ56" i="7"/>
  <c r="BI56" i="7"/>
  <c r="BH56" i="7"/>
  <c r="BG56" i="7"/>
  <c r="BF56" i="7"/>
  <c r="BM55" i="7"/>
  <c r="BL55" i="7"/>
  <c r="BK55" i="7"/>
  <c r="BJ55" i="7"/>
  <c r="BI55" i="7"/>
  <c r="BH55" i="7"/>
  <c r="BG55" i="7"/>
  <c r="BF55" i="7"/>
  <c r="BM54" i="7"/>
  <c r="BL54" i="7"/>
  <c r="BK54" i="7"/>
  <c r="BJ54" i="7"/>
  <c r="BI54" i="7"/>
  <c r="BH54" i="7"/>
  <c r="BG54" i="7"/>
  <c r="BF54" i="7"/>
  <c r="BM53" i="7"/>
  <c r="BL53" i="7"/>
  <c r="BK53" i="7"/>
  <c r="BJ53" i="7"/>
  <c r="BI53" i="7"/>
  <c r="BH53" i="7"/>
  <c r="BG53" i="7"/>
  <c r="BF53" i="7"/>
  <c r="BM52" i="7"/>
  <c r="BL52" i="7"/>
  <c r="BK52" i="7"/>
  <c r="BJ52" i="7"/>
  <c r="BI52" i="7"/>
  <c r="BH52" i="7"/>
  <c r="BG52" i="7"/>
  <c r="BF52" i="7"/>
  <c r="BM51" i="7"/>
  <c r="BL51" i="7"/>
  <c r="BK51" i="7"/>
  <c r="BJ51" i="7"/>
  <c r="BI51" i="7"/>
  <c r="BH51" i="7"/>
  <c r="BG51" i="7"/>
  <c r="BF51" i="7"/>
  <c r="BM50" i="7"/>
  <c r="BL50" i="7"/>
  <c r="BK50" i="7"/>
  <c r="BJ50" i="7"/>
  <c r="BI50" i="7"/>
  <c r="BH50" i="7"/>
  <c r="BG50" i="7"/>
  <c r="BF50" i="7"/>
  <c r="BM49" i="7"/>
  <c r="BL49" i="7"/>
  <c r="BK49" i="7"/>
  <c r="BJ49" i="7"/>
  <c r="BI49" i="7"/>
  <c r="BH49" i="7"/>
  <c r="BG49" i="7"/>
  <c r="BF49" i="7"/>
  <c r="BM48" i="7"/>
  <c r="BL48" i="7"/>
  <c r="BK48" i="7"/>
  <c r="BJ48" i="7"/>
  <c r="BI48" i="7"/>
  <c r="BH48" i="7"/>
  <c r="BG48" i="7"/>
  <c r="BF48" i="7"/>
  <c r="BM47" i="7"/>
  <c r="BL47" i="7"/>
  <c r="BK47" i="7"/>
  <c r="BJ47" i="7"/>
  <c r="BI47" i="7"/>
  <c r="BH47" i="7"/>
  <c r="BG47" i="7"/>
  <c r="BF47" i="7"/>
  <c r="BM46" i="7"/>
  <c r="BL46" i="7"/>
  <c r="BK46" i="7"/>
  <c r="BJ46" i="7"/>
  <c r="BI46" i="7"/>
  <c r="BH46" i="7"/>
  <c r="BG46" i="7"/>
  <c r="BF46" i="7"/>
  <c r="BM45" i="7"/>
  <c r="BL45" i="7"/>
  <c r="BK45" i="7"/>
  <c r="BJ45" i="7"/>
  <c r="BI45" i="7"/>
  <c r="BH45" i="7"/>
  <c r="BG45" i="7"/>
  <c r="BF45" i="7"/>
  <c r="BM44" i="7"/>
  <c r="BL44" i="7"/>
  <c r="BK44" i="7"/>
  <c r="BJ44" i="7"/>
  <c r="BI44" i="7"/>
  <c r="BH44" i="7"/>
  <c r="BG44" i="7"/>
  <c r="BF44" i="7"/>
  <c r="BM43" i="7"/>
  <c r="BL43" i="7"/>
  <c r="BK43" i="7"/>
  <c r="BJ43" i="7"/>
  <c r="BI43" i="7"/>
  <c r="BH43" i="7"/>
  <c r="BG43" i="7"/>
  <c r="BF43" i="7"/>
  <c r="BM42" i="7"/>
  <c r="BL42" i="7"/>
  <c r="BK42" i="7"/>
  <c r="BJ42" i="7"/>
  <c r="BI42" i="7"/>
  <c r="BH42" i="7"/>
  <c r="BG42" i="7"/>
  <c r="BF42" i="7"/>
  <c r="BM41" i="7"/>
  <c r="BL41" i="7"/>
  <c r="BK41" i="7"/>
  <c r="BJ41" i="7"/>
  <c r="BI41" i="7"/>
  <c r="BH41" i="7"/>
  <c r="BG41" i="7"/>
  <c r="BF41" i="7"/>
  <c r="BM40" i="7"/>
  <c r="BL40" i="7"/>
  <c r="BK40" i="7"/>
  <c r="BJ40" i="7"/>
  <c r="BI40" i="7"/>
  <c r="BH40" i="7"/>
  <c r="BG40" i="7"/>
  <c r="BF40" i="7"/>
  <c r="BM39" i="7"/>
  <c r="BL39" i="7"/>
  <c r="BK39" i="7"/>
  <c r="BJ39" i="7"/>
  <c r="BI39" i="7"/>
  <c r="BH39" i="7"/>
  <c r="BG39" i="7"/>
  <c r="BF39" i="7"/>
  <c r="BM38" i="7"/>
  <c r="BL38" i="7"/>
  <c r="BK38" i="7"/>
  <c r="BJ38" i="7"/>
  <c r="BI38" i="7"/>
  <c r="BH38" i="7"/>
  <c r="BG38" i="7"/>
  <c r="BF38" i="7"/>
  <c r="BM37" i="7"/>
  <c r="BL37" i="7"/>
  <c r="BK37" i="7"/>
  <c r="BJ37" i="7"/>
  <c r="BI37" i="7"/>
  <c r="BH37" i="7"/>
  <c r="BG37" i="7"/>
  <c r="BF37" i="7"/>
  <c r="BM36" i="7"/>
  <c r="BL36" i="7"/>
  <c r="BK36" i="7"/>
  <c r="BJ36" i="7"/>
  <c r="BI36" i="7"/>
  <c r="BH36" i="7"/>
  <c r="BG36" i="7"/>
  <c r="BF36" i="7"/>
  <c r="BM35" i="7"/>
  <c r="BL35" i="7"/>
  <c r="BK35" i="7"/>
  <c r="BJ35" i="7"/>
  <c r="BI35" i="7"/>
  <c r="BH35" i="7"/>
  <c r="BG35" i="7"/>
  <c r="BF35" i="7"/>
  <c r="BM34" i="7"/>
  <c r="BL34" i="7"/>
  <c r="BK34" i="7"/>
  <c r="BJ34" i="7"/>
  <c r="BI34" i="7"/>
  <c r="BH34" i="7"/>
  <c r="BG34" i="7"/>
  <c r="BF34" i="7"/>
  <c r="BM33" i="7"/>
  <c r="BL33" i="7"/>
  <c r="BK33" i="7"/>
  <c r="BJ33" i="7"/>
  <c r="BI33" i="7"/>
  <c r="BH33" i="7"/>
  <c r="BG33" i="7"/>
  <c r="BF33" i="7"/>
  <c r="BM32" i="7"/>
  <c r="BL32" i="7"/>
  <c r="BK32" i="7"/>
  <c r="BJ32" i="7"/>
  <c r="BI32" i="7"/>
  <c r="BH32" i="7"/>
  <c r="BG32" i="7"/>
  <c r="BF32" i="7"/>
  <c r="BM31" i="7"/>
  <c r="BL31" i="7"/>
  <c r="BK31" i="7"/>
  <c r="BJ31" i="7"/>
  <c r="BI31" i="7"/>
  <c r="BH31" i="7"/>
  <c r="BG31" i="7"/>
  <c r="BF31" i="7"/>
  <c r="BM30" i="7"/>
  <c r="BL30" i="7"/>
  <c r="BK30" i="7"/>
  <c r="BJ30" i="7"/>
  <c r="BI30" i="7"/>
  <c r="BH30" i="7"/>
  <c r="BG30" i="7"/>
  <c r="BF30" i="7"/>
  <c r="BM29" i="7"/>
  <c r="BL29" i="7"/>
  <c r="BK29" i="7"/>
  <c r="BJ29" i="7"/>
  <c r="BI29" i="7"/>
  <c r="BH29" i="7"/>
  <c r="BG29" i="7"/>
  <c r="BF29" i="7"/>
  <c r="BM28" i="7"/>
  <c r="BL28" i="7"/>
  <c r="BK28" i="7"/>
  <c r="BJ28" i="7"/>
  <c r="BI28" i="7"/>
  <c r="BH28" i="7"/>
  <c r="BG28" i="7"/>
  <c r="BF28" i="7"/>
  <c r="BM27" i="7"/>
  <c r="BL27" i="7"/>
  <c r="BK27" i="7"/>
  <c r="BJ27" i="7"/>
  <c r="BI27" i="7"/>
  <c r="BH27" i="7"/>
  <c r="BG27" i="7"/>
  <c r="BF27" i="7"/>
  <c r="BM26" i="7"/>
  <c r="BL26" i="7"/>
  <c r="BK26" i="7"/>
  <c r="BJ26" i="7"/>
  <c r="BI26" i="7"/>
  <c r="BH26" i="7"/>
  <c r="BG26" i="7"/>
  <c r="BF26" i="7"/>
  <c r="BM25" i="7"/>
  <c r="BL25" i="7"/>
  <c r="BK25" i="7"/>
  <c r="BJ25" i="7"/>
  <c r="BI25" i="7"/>
  <c r="BH25" i="7"/>
  <c r="BG25" i="7"/>
  <c r="BF25" i="7"/>
  <c r="BM24" i="7"/>
  <c r="BL24" i="7"/>
  <c r="BK24" i="7"/>
  <c r="BJ24" i="7"/>
  <c r="BI24" i="7"/>
  <c r="BH24" i="7"/>
  <c r="BG24" i="7"/>
  <c r="BF24" i="7"/>
  <c r="BM23" i="7"/>
  <c r="BL23" i="7"/>
  <c r="BK23" i="7"/>
  <c r="BJ23" i="7"/>
  <c r="BI23" i="7"/>
  <c r="BH23" i="7"/>
  <c r="BG23" i="7"/>
  <c r="BF23" i="7"/>
  <c r="BM22" i="7"/>
  <c r="BL22" i="7"/>
  <c r="BK22" i="7"/>
  <c r="BJ22" i="7"/>
  <c r="BI22" i="7"/>
  <c r="BH22" i="7"/>
  <c r="BG22" i="7"/>
  <c r="BF22" i="7"/>
  <c r="BM21" i="7"/>
  <c r="BL21" i="7"/>
  <c r="BK21" i="7"/>
  <c r="BJ21" i="7"/>
  <c r="BI21" i="7"/>
  <c r="BH21" i="7"/>
  <c r="BG21" i="7"/>
  <c r="BF21" i="7"/>
  <c r="BM20" i="7"/>
  <c r="BL20" i="7"/>
  <c r="BK20" i="7"/>
  <c r="BJ20" i="7"/>
  <c r="BI20" i="7"/>
  <c r="BH20" i="7"/>
  <c r="BG20" i="7"/>
  <c r="BF20" i="7"/>
  <c r="BM19" i="7"/>
  <c r="BL19" i="7"/>
  <c r="BK19" i="7"/>
  <c r="BJ19" i="7"/>
  <c r="BI19" i="7"/>
  <c r="BH19" i="7"/>
  <c r="BG19" i="7"/>
  <c r="BF19" i="7"/>
  <c r="BM18" i="7"/>
  <c r="BL18" i="7"/>
  <c r="BK18" i="7"/>
  <c r="BJ18" i="7"/>
  <c r="BI18" i="7"/>
  <c r="BH18" i="7"/>
  <c r="BG18" i="7"/>
  <c r="BF18" i="7"/>
  <c r="BM17" i="7"/>
  <c r="BL17" i="7"/>
  <c r="BK17" i="7"/>
  <c r="BJ17" i="7"/>
  <c r="BI17" i="7"/>
  <c r="BH17" i="7"/>
  <c r="BG17" i="7"/>
  <c r="BF17" i="7"/>
  <c r="BM16" i="7"/>
  <c r="BL16" i="7"/>
  <c r="BK16" i="7"/>
  <c r="BJ16" i="7"/>
  <c r="BI16" i="7"/>
  <c r="BH16" i="7"/>
  <c r="BG16" i="7"/>
  <c r="BF16" i="7"/>
  <c r="BM15" i="7"/>
  <c r="BL15" i="7"/>
  <c r="BK15" i="7"/>
  <c r="BJ15" i="7"/>
  <c r="BI15" i="7"/>
  <c r="BH15" i="7"/>
  <c r="BG15" i="7"/>
  <c r="BF15" i="7"/>
  <c r="BM14" i="7"/>
  <c r="BL14" i="7"/>
  <c r="BK14" i="7"/>
  <c r="BJ14" i="7"/>
  <c r="BI14" i="7"/>
  <c r="BH14" i="7"/>
  <c r="BG14" i="7"/>
  <c r="BF14" i="7"/>
  <c r="BM13" i="7"/>
  <c r="BL13" i="7"/>
  <c r="BK13" i="7"/>
  <c r="BJ13" i="7"/>
  <c r="BI13" i="7"/>
  <c r="BH13" i="7"/>
  <c r="BG13" i="7"/>
  <c r="BF13" i="7"/>
  <c r="BM12" i="7"/>
  <c r="BL12" i="7"/>
  <c r="BK12" i="7"/>
  <c r="BJ12" i="7"/>
  <c r="BI12" i="7"/>
  <c r="BH12" i="7"/>
  <c r="BG12" i="7"/>
  <c r="BF12" i="7"/>
  <c r="BM11" i="7"/>
  <c r="BL11" i="7"/>
  <c r="BK11" i="7"/>
  <c r="BJ11" i="7"/>
  <c r="BI11" i="7"/>
  <c r="BH11" i="7"/>
  <c r="BG11" i="7"/>
  <c r="BF11" i="7"/>
  <c r="BM10" i="7"/>
  <c r="BL10" i="7"/>
  <c r="BK10" i="7"/>
  <c r="BJ10" i="7"/>
  <c r="BI10" i="7"/>
  <c r="BH10" i="7"/>
  <c r="BG10" i="7"/>
  <c r="BF10" i="7"/>
  <c r="BM9" i="7"/>
  <c r="BL9" i="7"/>
  <c r="BK9" i="7"/>
  <c r="BJ9" i="7"/>
  <c r="BI9" i="7"/>
  <c r="BH9" i="7"/>
  <c r="BG9" i="7"/>
  <c r="BF9" i="7"/>
  <c r="BM8" i="7"/>
  <c r="BL8" i="7"/>
  <c r="BK8" i="7"/>
  <c r="BJ8" i="7"/>
  <c r="BI8" i="7"/>
  <c r="BH8" i="7"/>
  <c r="BG8" i="7"/>
  <c r="BF8" i="7"/>
  <c r="BM7" i="7"/>
  <c r="BL7" i="7"/>
  <c r="BK7" i="7"/>
  <c r="BJ7" i="7"/>
  <c r="BI7" i="7"/>
  <c r="BH7" i="7"/>
  <c r="BG7" i="7"/>
  <c r="BF7" i="7"/>
  <c r="BM6" i="7"/>
  <c r="BL6" i="7"/>
  <c r="BK6" i="7"/>
  <c r="BJ6" i="7"/>
  <c r="BI6" i="7"/>
  <c r="BH6" i="7"/>
  <c r="BG6" i="7"/>
  <c r="BF6" i="7"/>
  <c r="BM5" i="7"/>
  <c r="BL5" i="7"/>
  <c r="BK5" i="7"/>
  <c r="BJ5" i="7"/>
  <c r="BI5" i="7"/>
  <c r="BH5" i="7"/>
  <c r="BG5" i="7"/>
  <c r="BF5" i="7"/>
  <c r="BM4" i="7"/>
  <c r="BL4" i="7"/>
  <c r="BK4" i="7"/>
  <c r="BJ4" i="7"/>
  <c r="BI4" i="7"/>
  <c r="BH4" i="7"/>
  <c r="BG4" i="7"/>
  <c r="BF4" i="7"/>
  <c r="BM3" i="7"/>
  <c r="BL3" i="7"/>
  <c r="BK3" i="7"/>
  <c r="BJ3" i="7"/>
  <c r="BI3" i="7"/>
  <c r="BH3" i="7"/>
  <c r="BG3" i="7"/>
  <c r="BF3" i="7"/>
  <c r="BN3" i="7"/>
  <c r="BO3" i="7"/>
  <c r="AX308" i="7"/>
  <c r="AW308" i="7"/>
  <c r="AV308" i="7"/>
  <c r="AU308" i="7"/>
  <c r="AT308" i="7"/>
  <c r="AS308" i="7"/>
  <c r="AR308" i="7"/>
  <c r="AQ308" i="7"/>
  <c r="AP308" i="7"/>
  <c r="AO308" i="7"/>
  <c r="AX307" i="7"/>
  <c r="AW307" i="7"/>
  <c r="AV307" i="7"/>
  <c r="AU307" i="7"/>
  <c r="AT307" i="7"/>
  <c r="AS307" i="7"/>
  <c r="AR307" i="7"/>
  <c r="AQ307" i="7"/>
  <c r="AP307" i="7"/>
  <c r="AO307" i="7"/>
  <c r="AX306" i="7"/>
  <c r="AW306" i="7"/>
  <c r="AV306" i="7"/>
  <c r="AU306" i="7"/>
  <c r="AT306" i="7"/>
  <c r="AS306" i="7"/>
  <c r="AR306" i="7"/>
  <c r="AQ306" i="7"/>
  <c r="AP306" i="7"/>
  <c r="AO306" i="7"/>
  <c r="AX305" i="7"/>
  <c r="AW305" i="7"/>
  <c r="AV305" i="7"/>
  <c r="AU305" i="7"/>
  <c r="AT305" i="7"/>
  <c r="AS305" i="7"/>
  <c r="AR305" i="7"/>
  <c r="AQ305" i="7"/>
  <c r="AP305" i="7"/>
  <c r="AO305" i="7"/>
  <c r="AX304" i="7"/>
  <c r="AW304" i="7"/>
  <c r="AV304" i="7"/>
  <c r="AU304" i="7"/>
  <c r="AT304" i="7"/>
  <c r="AS304" i="7"/>
  <c r="AR304" i="7"/>
  <c r="AQ304" i="7"/>
  <c r="AP304" i="7"/>
  <c r="AO304" i="7"/>
  <c r="AX303" i="7"/>
  <c r="AW303" i="7"/>
  <c r="AV303" i="7"/>
  <c r="AU303" i="7"/>
  <c r="AT303" i="7"/>
  <c r="AS303" i="7"/>
  <c r="AR303" i="7"/>
  <c r="AQ303" i="7"/>
  <c r="AP303" i="7"/>
  <c r="AO303" i="7"/>
  <c r="AX302" i="7"/>
  <c r="AW302" i="7"/>
  <c r="AV302" i="7"/>
  <c r="AU302" i="7"/>
  <c r="AT302" i="7"/>
  <c r="AS302" i="7"/>
  <c r="AR302" i="7"/>
  <c r="AQ302" i="7"/>
  <c r="AP302" i="7"/>
  <c r="AO302" i="7"/>
  <c r="AX301" i="7"/>
  <c r="AW301" i="7"/>
  <c r="AV301" i="7"/>
  <c r="AU301" i="7"/>
  <c r="AT301" i="7"/>
  <c r="AS301" i="7"/>
  <c r="AR301" i="7"/>
  <c r="AQ301" i="7"/>
  <c r="AP301" i="7"/>
  <c r="AO301" i="7"/>
  <c r="AX300" i="7"/>
  <c r="AW300" i="7"/>
  <c r="AV300" i="7"/>
  <c r="AU300" i="7"/>
  <c r="AT300" i="7"/>
  <c r="AS300" i="7"/>
  <c r="AR300" i="7"/>
  <c r="AQ300" i="7"/>
  <c r="AP300" i="7"/>
  <c r="AO300" i="7"/>
  <c r="AX299" i="7"/>
  <c r="AW299" i="7"/>
  <c r="AV299" i="7"/>
  <c r="AU299" i="7"/>
  <c r="AT299" i="7"/>
  <c r="AS299" i="7"/>
  <c r="AR299" i="7"/>
  <c r="AQ299" i="7"/>
  <c r="AP299" i="7"/>
  <c r="AO299" i="7"/>
  <c r="AX298" i="7"/>
  <c r="AW298" i="7"/>
  <c r="AV298" i="7"/>
  <c r="AU298" i="7"/>
  <c r="AT298" i="7"/>
  <c r="AS298" i="7"/>
  <c r="AR298" i="7"/>
  <c r="AQ298" i="7"/>
  <c r="AP298" i="7"/>
  <c r="AO298" i="7"/>
  <c r="AX297" i="7"/>
  <c r="AW297" i="7"/>
  <c r="AV297" i="7"/>
  <c r="AU297" i="7"/>
  <c r="AT297" i="7"/>
  <c r="AS297" i="7"/>
  <c r="AR297" i="7"/>
  <c r="AQ297" i="7"/>
  <c r="AP297" i="7"/>
  <c r="AO297" i="7"/>
  <c r="AX296" i="7"/>
  <c r="AW296" i="7"/>
  <c r="AV296" i="7"/>
  <c r="AU296" i="7"/>
  <c r="AT296" i="7"/>
  <c r="AS296" i="7"/>
  <c r="AR296" i="7"/>
  <c r="AQ296" i="7"/>
  <c r="AP296" i="7"/>
  <c r="AO296" i="7"/>
  <c r="AX295" i="7"/>
  <c r="AW295" i="7"/>
  <c r="AV295" i="7"/>
  <c r="AU295" i="7"/>
  <c r="AT295" i="7"/>
  <c r="AS295" i="7"/>
  <c r="AR295" i="7"/>
  <c r="AQ295" i="7"/>
  <c r="AP295" i="7"/>
  <c r="AO295" i="7"/>
  <c r="AX294" i="7"/>
  <c r="AW294" i="7"/>
  <c r="AV294" i="7"/>
  <c r="AU294" i="7"/>
  <c r="AT294" i="7"/>
  <c r="AS294" i="7"/>
  <c r="AR294" i="7"/>
  <c r="AQ294" i="7"/>
  <c r="AP294" i="7"/>
  <c r="AO294" i="7"/>
  <c r="AX293" i="7"/>
  <c r="AW293" i="7"/>
  <c r="AV293" i="7"/>
  <c r="AU293" i="7"/>
  <c r="AT293" i="7"/>
  <c r="AS293" i="7"/>
  <c r="AR293" i="7"/>
  <c r="AQ293" i="7"/>
  <c r="AP293" i="7"/>
  <c r="AO293" i="7"/>
  <c r="AX292" i="7"/>
  <c r="AW292" i="7"/>
  <c r="AV292" i="7"/>
  <c r="AU292" i="7"/>
  <c r="AT292" i="7"/>
  <c r="AS292" i="7"/>
  <c r="AR292" i="7"/>
  <c r="AQ292" i="7"/>
  <c r="AP292" i="7"/>
  <c r="AO292" i="7"/>
  <c r="AX291" i="7"/>
  <c r="AW291" i="7"/>
  <c r="AV291" i="7"/>
  <c r="AU291" i="7"/>
  <c r="AT291" i="7"/>
  <c r="AS291" i="7"/>
  <c r="AR291" i="7"/>
  <c r="AQ291" i="7"/>
  <c r="AP291" i="7"/>
  <c r="AO291" i="7"/>
  <c r="AX290" i="7"/>
  <c r="AW290" i="7"/>
  <c r="AV290" i="7"/>
  <c r="AU290" i="7"/>
  <c r="AT290" i="7"/>
  <c r="AS290" i="7"/>
  <c r="AR290" i="7"/>
  <c r="AQ290" i="7"/>
  <c r="AP290" i="7"/>
  <c r="AO290" i="7"/>
  <c r="AX289" i="7"/>
  <c r="AW289" i="7"/>
  <c r="AV289" i="7"/>
  <c r="AU289" i="7"/>
  <c r="AT289" i="7"/>
  <c r="AS289" i="7"/>
  <c r="AR289" i="7"/>
  <c r="AQ289" i="7"/>
  <c r="AP289" i="7"/>
  <c r="AO289" i="7"/>
  <c r="AX288" i="7"/>
  <c r="AW288" i="7"/>
  <c r="AV288" i="7"/>
  <c r="AU288" i="7"/>
  <c r="AT288" i="7"/>
  <c r="AS288" i="7"/>
  <c r="AR288" i="7"/>
  <c r="AQ288" i="7"/>
  <c r="AP288" i="7"/>
  <c r="AO288" i="7"/>
  <c r="AX287" i="7"/>
  <c r="AW287" i="7"/>
  <c r="AV287" i="7"/>
  <c r="AU287" i="7"/>
  <c r="AT287" i="7"/>
  <c r="AS287" i="7"/>
  <c r="AR287" i="7"/>
  <c r="AQ287" i="7"/>
  <c r="AP287" i="7"/>
  <c r="AO287" i="7"/>
  <c r="AX286" i="7"/>
  <c r="AW286" i="7"/>
  <c r="AV286" i="7"/>
  <c r="AU286" i="7"/>
  <c r="AT286" i="7"/>
  <c r="AS286" i="7"/>
  <c r="AR286" i="7"/>
  <c r="AQ286" i="7"/>
  <c r="AP286" i="7"/>
  <c r="AO286" i="7"/>
  <c r="AX285" i="7"/>
  <c r="AW285" i="7"/>
  <c r="AV285" i="7"/>
  <c r="AU285" i="7"/>
  <c r="AT285" i="7"/>
  <c r="AS285" i="7"/>
  <c r="AR285" i="7"/>
  <c r="AQ285" i="7"/>
  <c r="AP285" i="7"/>
  <c r="AO285" i="7"/>
  <c r="AX284" i="7"/>
  <c r="AW284" i="7"/>
  <c r="AV284" i="7"/>
  <c r="AU284" i="7"/>
  <c r="AT284" i="7"/>
  <c r="AS284" i="7"/>
  <c r="AR284" i="7"/>
  <c r="AQ284" i="7"/>
  <c r="AP284" i="7"/>
  <c r="AO284" i="7"/>
  <c r="AX283" i="7"/>
  <c r="AW283" i="7"/>
  <c r="AV283" i="7"/>
  <c r="AU283" i="7"/>
  <c r="AT283" i="7"/>
  <c r="AS283" i="7"/>
  <c r="AR283" i="7"/>
  <c r="AQ283" i="7"/>
  <c r="AP283" i="7"/>
  <c r="AO283" i="7"/>
  <c r="AX282" i="7"/>
  <c r="AW282" i="7"/>
  <c r="AV282" i="7"/>
  <c r="AU282" i="7"/>
  <c r="AT282" i="7"/>
  <c r="AS282" i="7"/>
  <c r="AR282" i="7"/>
  <c r="AQ282" i="7"/>
  <c r="AP282" i="7"/>
  <c r="AO282" i="7"/>
  <c r="AX281" i="7"/>
  <c r="AW281" i="7"/>
  <c r="AV281" i="7"/>
  <c r="AU281" i="7"/>
  <c r="AT281" i="7"/>
  <c r="AS281" i="7"/>
  <c r="AR281" i="7"/>
  <c r="AQ281" i="7"/>
  <c r="AP281" i="7"/>
  <c r="AO281" i="7"/>
  <c r="AX280" i="7"/>
  <c r="AW280" i="7"/>
  <c r="AV280" i="7"/>
  <c r="AU280" i="7"/>
  <c r="AT280" i="7"/>
  <c r="AS280" i="7"/>
  <c r="AR280" i="7"/>
  <c r="AQ280" i="7"/>
  <c r="AP280" i="7"/>
  <c r="AO280" i="7"/>
  <c r="AX279" i="7"/>
  <c r="AW279" i="7"/>
  <c r="AV279" i="7"/>
  <c r="AU279" i="7"/>
  <c r="AT279" i="7"/>
  <c r="AS279" i="7"/>
  <c r="AR279" i="7"/>
  <c r="AQ279" i="7"/>
  <c r="AP279" i="7"/>
  <c r="AO279" i="7"/>
  <c r="AX278" i="7"/>
  <c r="AW278" i="7"/>
  <c r="AV278" i="7"/>
  <c r="AU278" i="7"/>
  <c r="AT278" i="7"/>
  <c r="AS278" i="7"/>
  <c r="AR278" i="7"/>
  <c r="AQ278" i="7"/>
  <c r="AP278" i="7"/>
  <c r="AO278" i="7"/>
  <c r="AX277" i="7"/>
  <c r="AW277" i="7"/>
  <c r="AV277" i="7"/>
  <c r="AU277" i="7"/>
  <c r="AT277" i="7"/>
  <c r="AS277" i="7"/>
  <c r="AR277" i="7"/>
  <c r="AQ277" i="7"/>
  <c r="AP277" i="7"/>
  <c r="AO277" i="7"/>
  <c r="AX276" i="7"/>
  <c r="AW276" i="7"/>
  <c r="AV276" i="7"/>
  <c r="AU276" i="7"/>
  <c r="AT276" i="7"/>
  <c r="AS276" i="7"/>
  <c r="AR276" i="7"/>
  <c r="AQ276" i="7"/>
  <c r="AP276" i="7"/>
  <c r="AO276" i="7"/>
  <c r="AX275" i="7"/>
  <c r="AW275" i="7"/>
  <c r="AV275" i="7"/>
  <c r="AU275" i="7"/>
  <c r="AT275" i="7"/>
  <c r="AS275" i="7"/>
  <c r="AR275" i="7"/>
  <c r="AQ275" i="7"/>
  <c r="AP275" i="7"/>
  <c r="AO275" i="7"/>
  <c r="AX274" i="7"/>
  <c r="AW274" i="7"/>
  <c r="AV274" i="7"/>
  <c r="AU274" i="7"/>
  <c r="AT274" i="7"/>
  <c r="AS274" i="7"/>
  <c r="AR274" i="7"/>
  <c r="AQ274" i="7"/>
  <c r="AP274" i="7"/>
  <c r="AO274" i="7"/>
  <c r="AX273" i="7"/>
  <c r="AW273" i="7"/>
  <c r="AV273" i="7"/>
  <c r="AU273" i="7"/>
  <c r="AT273" i="7"/>
  <c r="AS273" i="7"/>
  <c r="AR273" i="7"/>
  <c r="AQ273" i="7"/>
  <c r="AP273" i="7"/>
  <c r="AO273" i="7"/>
  <c r="AX272" i="7"/>
  <c r="AW272" i="7"/>
  <c r="AV272" i="7"/>
  <c r="AU272" i="7"/>
  <c r="AT272" i="7"/>
  <c r="AS272" i="7"/>
  <c r="AR272" i="7"/>
  <c r="AQ272" i="7"/>
  <c r="AP272" i="7"/>
  <c r="AO272" i="7"/>
  <c r="AX271" i="7"/>
  <c r="AW271" i="7"/>
  <c r="AV271" i="7"/>
  <c r="AU271" i="7"/>
  <c r="AT271" i="7"/>
  <c r="AS271" i="7"/>
  <c r="AR271" i="7"/>
  <c r="AQ271" i="7"/>
  <c r="AP271" i="7"/>
  <c r="AO271" i="7"/>
  <c r="AX270" i="7"/>
  <c r="AW270" i="7"/>
  <c r="AV270" i="7"/>
  <c r="AU270" i="7"/>
  <c r="AT270" i="7"/>
  <c r="AS270" i="7"/>
  <c r="AR270" i="7"/>
  <c r="AQ270" i="7"/>
  <c r="AP270" i="7"/>
  <c r="AO270" i="7"/>
  <c r="AX269" i="7"/>
  <c r="AW269" i="7"/>
  <c r="AV269" i="7"/>
  <c r="AU269" i="7"/>
  <c r="AT269" i="7"/>
  <c r="AS269" i="7"/>
  <c r="AR269" i="7"/>
  <c r="AQ269" i="7"/>
  <c r="AP269" i="7"/>
  <c r="AO269" i="7"/>
  <c r="AX268" i="7"/>
  <c r="AW268" i="7"/>
  <c r="AV268" i="7"/>
  <c r="AU268" i="7"/>
  <c r="AT268" i="7"/>
  <c r="AS268" i="7"/>
  <c r="AR268" i="7"/>
  <c r="AQ268" i="7"/>
  <c r="AP268" i="7"/>
  <c r="AO268" i="7"/>
  <c r="AX267" i="7"/>
  <c r="AW267" i="7"/>
  <c r="AV267" i="7"/>
  <c r="AU267" i="7"/>
  <c r="AT267" i="7"/>
  <c r="AS267" i="7"/>
  <c r="AR267" i="7"/>
  <c r="AQ267" i="7"/>
  <c r="AP267" i="7"/>
  <c r="AO267" i="7"/>
  <c r="AX266" i="7"/>
  <c r="AW266" i="7"/>
  <c r="AV266" i="7"/>
  <c r="AU266" i="7"/>
  <c r="AT266" i="7"/>
  <c r="AS266" i="7"/>
  <c r="AR266" i="7"/>
  <c r="AQ266" i="7"/>
  <c r="AP266" i="7"/>
  <c r="AO266" i="7"/>
  <c r="AX265" i="7"/>
  <c r="AW265" i="7"/>
  <c r="AV265" i="7"/>
  <c r="AU265" i="7"/>
  <c r="AT265" i="7"/>
  <c r="AS265" i="7"/>
  <c r="AR265" i="7"/>
  <c r="AQ265" i="7"/>
  <c r="AP265" i="7"/>
  <c r="AO265" i="7"/>
  <c r="AX264" i="7"/>
  <c r="AW264" i="7"/>
  <c r="AV264" i="7"/>
  <c r="AU264" i="7"/>
  <c r="AT264" i="7"/>
  <c r="AS264" i="7"/>
  <c r="AR264" i="7"/>
  <c r="AQ264" i="7"/>
  <c r="AP264" i="7"/>
  <c r="AO264" i="7"/>
  <c r="AX263" i="7"/>
  <c r="AW263" i="7"/>
  <c r="AV263" i="7"/>
  <c r="AU263" i="7"/>
  <c r="AT263" i="7"/>
  <c r="AS263" i="7"/>
  <c r="AR263" i="7"/>
  <c r="AQ263" i="7"/>
  <c r="AP263" i="7"/>
  <c r="AO263" i="7"/>
  <c r="AX262" i="7"/>
  <c r="AW262" i="7"/>
  <c r="AV262" i="7"/>
  <c r="AU262" i="7"/>
  <c r="AT262" i="7"/>
  <c r="AS262" i="7"/>
  <c r="AR262" i="7"/>
  <c r="AQ262" i="7"/>
  <c r="AP262" i="7"/>
  <c r="AO262" i="7"/>
  <c r="AX261" i="7"/>
  <c r="AW261" i="7"/>
  <c r="AV261" i="7"/>
  <c r="AU261" i="7"/>
  <c r="AT261" i="7"/>
  <c r="AS261" i="7"/>
  <c r="AR261" i="7"/>
  <c r="AQ261" i="7"/>
  <c r="AP261" i="7"/>
  <c r="AO261" i="7"/>
  <c r="AX260" i="7"/>
  <c r="AW260" i="7"/>
  <c r="AV260" i="7"/>
  <c r="AU260" i="7"/>
  <c r="AT260" i="7"/>
  <c r="AS260" i="7"/>
  <c r="AR260" i="7"/>
  <c r="AQ260" i="7"/>
  <c r="AP260" i="7"/>
  <c r="AO260" i="7"/>
  <c r="AX259" i="7"/>
  <c r="AW259" i="7"/>
  <c r="AV259" i="7"/>
  <c r="AU259" i="7"/>
  <c r="AT259" i="7"/>
  <c r="AS259" i="7"/>
  <c r="AR259" i="7"/>
  <c r="AQ259" i="7"/>
  <c r="AP259" i="7"/>
  <c r="AO259" i="7"/>
  <c r="AX258" i="7"/>
  <c r="AW258" i="7"/>
  <c r="AV258" i="7"/>
  <c r="AU258" i="7"/>
  <c r="AT258" i="7"/>
  <c r="AS258" i="7"/>
  <c r="AR258" i="7"/>
  <c r="AQ258" i="7"/>
  <c r="AP258" i="7"/>
  <c r="AO258" i="7"/>
  <c r="AX257" i="7"/>
  <c r="AW257" i="7"/>
  <c r="AV257" i="7"/>
  <c r="AU257" i="7"/>
  <c r="AT257" i="7"/>
  <c r="AS257" i="7"/>
  <c r="AR257" i="7"/>
  <c r="AQ257" i="7"/>
  <c r="AP257" i="7"/>
  <c r="AO257" i="7"/>
  <c r="AX256" i="7"/>
  <c r="AW256" i="7"/>
  <c r="AV256" i="7"/>
  <c r="AU256" i="7"/>
  <c r="AT256" i="7"/>
  <c r="AS256" i="7"/>
  <c r="AR256" i="7"/>
  <c r="AQ256" i="7"/>
  <c r="AP256" i="7"/>
  <c r="AO256" i="7"/>
  <c r="AX255" i="7"/>
  <c r="AW255" i="7"/>
  <c r="AV255" i="7"/>
  <c r="AU255" i="7"/>
  <c r="AT255" i="7"/>
  <c r="AS255" i="7"/>
  <c r="AR255" i="7"/>
  <c r="AQ255" i="7"/>
  <c r="AP255" i="7"/>
  <c r="AO255" i="7"/>
  <c r="AX254" i="7"/>
  <c r="AW254" i="7"/>
  <c r="AV254" i="7"/>
  <c r="AU254" i="7"/>
  <c r="AT254" i="7"/>
  <c r="AS254" i="7"/>
  <c r="AR254" i="7"/>
  <c r="AQ254" i="7"/>
  <c r="AP254" i="7"/>
  <c r="AO254" i="7"/>
  <c r="AX253" i="7"/>
  <c r="AW253" i="7"/>
  <c r="AV253" i="7"/>
  <c r="AU253" i="7"/>
  <c r="AT253" i="7"/>
  <c r="AS253" i="7"/>
  <c r="AR253" i="7"/>
  <c r="AQ253" i="7"/>
  <c r="AP253" i="7"/>
  <c r="AO253" i="7"/>
  <c r="AX252" i="7"/>
  <c r="AW252" i="7"/>
  <c r="AV252" i="7"/>
  <c r="AU252" i="7"/>
  <c r="AT252" i="7"/>
  <c r="AS252" i="7"/>
  <c r="AR252" i="7"/>
  <c r="AQ252" i="7"/>
  <c r="AP252" i="7"/>
  <c r="AO252" i="7"/>
  <c r="AX251" i="7"/>
  <c r="AW251" i="7"/>
  <c r="AV251" i="7"/>
  <c r="AU251" i="7"/>
  <c r="AT251" i="7"/>
  <c r="AS251" i="7"/>
  <c r="AR251" i="7"/>
  <c r="AQ251" i="7"/>
  <c r="AP251" i="7"/>
  <c r="AO251" i="7"/>
  <c r="AX250" i="7"/>
  <c r="AW250" i="7"/>
  <c r="AV250" i="7"/>
  <c r="AU250" i="7"/>
  <c r="AT250" i="7"/>
  <c r="AS250" i="7"/>
  <c r="AR250" i="7"/>
  <c r="AQ250" i="7"/>
  <c r="AP250" i="7"/>
  <c r="AO250" i="7"/>
  <c r="AX249" i="7"/>
  <c r="AW249" i="7"/>
  <c r="AV249" i="7"/>
  <c r="AU249" i="7"/>
  <c r="AT249" i="7"/>
  <c r="AS249" i="7"/>
  <c r="AR249" i="7"/>
  <c r="AQ249" i="7"/>
  <c r="AP249" i="7"/>
  <c r="AO249" i="7"/>
  <c r="AX248" i="7"/>
  <c r="AW248" i="7"/>
  <c r="AV248" i="7"/>
  <c r="AU248" i="7"/>
  <c r="AT248" i="7"/>
  <c r="AS248" i="7"/>
  <c r="AR248" i="7"/>
  <c r="AQ248" i="7"/>
  <c r="AP248" i="7"/>
  <c r="AO248" i="7"/>
  <c r="AX247" i="7"/>
  <c r="AW247" i="7"/>
  <c r="AV247" i="7"/>
  <c r="AU247" i="7"/>
  <c r="AT247" i="7"/>
  <c r="AS247" i="7"/>
  <c r="AR247" i="7"/>
  <c r="AQ247" i="7"/>
  <c r="AP247" i="7"/>
  <c r="AO247" i="7"/>
  <c r="AX246" i="7"/>
  <c r="AW246" i="7"/>
  <c r="AV246" i="7"/>
  <c r="AU246" i="7"/>
  <c r="AT246" i="7"/>
  <c r="AS246" i="7"/>
  <c r="AR246" i="7"/>
  <c r="AQ246" i="7"/>
  <c r="AP246" i="7"/>
  <c r="AO246" i="7"/>
  <c r="AX245" i="7"/>
  <c r="AW245" i="7"/>
  <c r="AV245" i="7"/>
  <c r="AU245" i="7"/>
  <c r="AT245" i="7"/>
  <c r="AS245" i="7"/>
  <c r="AR245" i="7"/>
  <c r="AQ245" i="7"/>
  <c r="AP245" i="7"/>
  <c r="AO245" i="7"/>
  <c r="AX244" i="7"/>
  <c r="AW244" i="7"/>
  <c r="AV244" i="7"/>
  <c r="AU244" i="7"/>
  <c r="AT244" i="7"/>
  <c r="AS244" i="7"/>
  <c r="AR244" i="7"/>
  <c r="AQ244" i="7"/>
  <c r="AP244" i="7"/>
  <c r="AO244" i="7"/>
  <c r="AX243" i="7"/>
  <c r="AW243" i="7"/>
  <c r="AV243" i="7"/>
  <c r="AU243" i="7"/>
  <c r="AT243" i="7"/>
  <c r="AS243" i="7"/>
  <c r="AR243" i="7"/>
  <c r="AQ243" i="7"/>
  <c r="AP243" i="7"/>
  <c r="AO243" i="7"/>
  <c r="AX242" i="7"/>
  <c r="AW242" i="7"/>
  <c r="AV242" i="7"/>
  <c r="AU242" i="7"/>
  <c r="AT242" i="7"/>
  <c r="AS242" i="7"/>
  <c r="AR242" i="7"/>
  <c r="AQ242" i="7"/>
  <c r="AP242" i="7"/>
  <c r="AO242" i="7"/>
  <c r="AX241" i="7"/>
  <c r="AW241" i="7"/>
  <c r="AV241" i="7"/>
  <c r="AU241" i="7"/>
  <c r="AT241" i="7"/>
  <c r="AS241" i="7"/>
  <c r="AR241" i="7"/>
  <c r="AQ241" i="7"/>
  <c r="AP241" i="7"/>
  <c r="AO241" i="7"/>
  <c r="AX240" i="7"/>
  <c r="AW240" i="7"/>
  <c r="AV240" i="7"/>
  <c r="AU240" i="7"/>
  <c r="AT240" i="7"/>
  <c r="AS240" i="7"/>
  <c r="AR240" i="7"/>
  <c r="AQ240" i="7"/>
  <c r="AP240" i="7"/>
  <c r="AO240" i="7"/>
  <c r="AX239" i="7"/>
  <c r="AW239" i="7"/>
  <c r="AV239" i="7"/>
  <c r="AU239" i="7"/>
  <c r="AT239" i="7"/>
  <c r="AS239" i="7"/>
  <c r="AR239" i="7"/>
  <c r="AQ239" i="7"/>
  <c r="AP239" i="7"/>
  <c r="AO239" i="7"/>
  <c r="AX238" i="7"/>
  <c r="AW238" i="7"/>
  <c r="AV238" i="7"/>
  <c r="AU238" i="7"/>
  <c r="AT238" i="7"/>
  <c r="AS238" i="7"/>
  <c r="AR238" i="7"/>
  <c r="AQ238" i="7"/>
  <c r="AP238" i="7"/>
  <c r="AO238" i="7"/>
  <c r="AX237" i="7"/>
  <c r="AW237" i="7"/>
  <c r="AV237" i="7"/>
  <c r="AU237" i="7"/>
  <c r="AT237" i="7"/>
  <c r="AS237" i="7"/>
  <c r="AR237" i="7"/>
  <c r="AQ237" i="7"/>
  <c r="AP237" i="7"/>
  <c r="AO237" i="7"/>
  <c r="AX236" i="7"/>
  <c r="AW236" i="7"/>
  <c r="AV236" i="7"/>
  <c r="AU236" i="7"/>
  <c r="AT236" i="7"/>
  <c r="AS236" i="7"/>
  <c r="AR236" i="7"/>
  <c r="AQ236" i="7"/>
  <c r="AP236" i="7"/>
  <c r="AO236" i="7"/>
  <c r="AX235" i="7"/>
  <c r="AW235" i="7"/>
  <c r="AV235" i="7"/>
  <c r="AU235" i="7"/>
  <c r="AT235" i="7"/>
  <c r="AS235" i="7"/>
  <c r="AR235" i="7"/>
  <c r="AQ235" i="7"/>
  <c r="AP235" i="7"/>
  <c r="AO235" i="7"/>
  <c r="AX234" i="7"/>
  <c r="AW234" i="7"/>
  <c r="AV234" i="7"/>
  <c r="AU234" i="7"/>
  <c r="AT234" i="7"/>
  <c r="AS234" i="7"/>
  <c r="AR234" i="7"/>
  <c r="AQ234" i="7"/>
  <c r="AP234" i="7"/>
  <c r="AO234" i="7"/>
  <c r="AX233" i="7"/>
  <c r="AW233" i="7"/>
  <c r="AV233" i="7"/>
  <c r="AU233" i="7"/>
  <c r="AT233" i="7"/>
  <c r="AS233" i="7"/>
  <c r="AR233" i="7"/>
  <c r="AQ233" i="7"/>
  <c r="AP233" i="7"/>
  <c r="AO233" i="7"/>
  <c r="AX232" i="7"/>
  <c r="AW232" i="7"/>
  <c r="AV232" i="7"/>
  <c r="AU232" i="7"/>
  <c r="AT232" i="7"/>
  <c r="AS232" i="7"/>
  <c r="AR232" i="7"/>
  <c r="AQ232" i="7"/>
  <c r="AP232" i="7"/>
  <c r="AO232" i="7"/>
  <c r="AX231" i="7"/>
  <c r="AW231" i="7"/>
  <c r="AV231" i="7"/>
  <c r="AU231" i="7"/>
  <c r="AT231" i="7"/>
  <c r="AS231" i="7"/>
  <c r="AR231" i="7"/>
  <c r="AQ231" i="7"/>
  <c r="AP231" i="7"/>
  <c r="AO231" i="7"/>
  <c r="AX230" i="7"/>
  <c r="AW230" i="7"/>
  <c r="AV230" i="7"/>
  <c r="AU230" i="7"/>
  <c r="AT230" i="7"/>
  <c r="AS230" i="7"/>
  <c r="AR230" i="7"/>
  <c r="AQ230" i="7"/>
  <c r="AP230" i="7"/>
  <c r="AO230" i="7"/>
  <c r="AX229" i="7"/>
  <c r="AW229" i="7"/>
  <c r="AV229" i="7"/>
  <c r="AU229" i="7"/>
  <c r="AT229" i="7"/>
  <c r="AS229" i="7"/>
  <c r="AR229" i="7"/>
  <c r="AQ229" i="7"/>
  <c r="AP229" i="7"/>
  <c r="AO229" i="7"/>
  <c r="AX228" i="7"/>
  <c r="AW228" i="7"/>
  <c r="AV228" i="7"/>
  <c r="AU228" i="7"/>
  <c r="AT228" i="7"/>
  <c r="AS228" i="7"/>
  <c r="AR228" i="7"/>
  <c r="AQ228" i="7"/>
  <c r="AP228" i="7"/>
  <c r="AO228" i="7"/>
  <c r="AX227" i="7"/>
  <c r="AW227" i="7"/>
  <c r="AV227" i="7"/>
  <c r="AU227" i="7"/>
  <c r="AT227" i="7"/>
  <c r="AS227" i="7"/>
  <c r="AR227" i="7"/>
  <c r="AQ227" i="7"/>
  <c r="AP227" i="7"/>
  <c r="AO227" i="7"/>
  <c r="AX226" i="7"/>
  <c r="AW226" i="7"/>
  <c r="AV226" i="7"/>
  <c r="AU226" i="7"/>
  <c r="AT226" i="7"/>
  <c r="AS226" i="7"/>
  <c r="AR226" i="7"/>
  <c r="AQ226" i="7"/>
  <c r="AP226" i="7"/>
  <c r="AO226" i="7"/>
  <c r="AX225" i="7"/>
  <c r="AW225" i="7"/>
  <c r="AV225" i="7"/>
  <c r="AU225" i="7"/>
  <c r="AT225" i="7"/>
  <c r="AS225" i="7"/>
  <c r="AR225" i="7"/>
  <c r="AQ225" i="7"/>
  <c r="AP225" i="7"/>
  <c r="AO225" i="7"/>
  <c r="AX224" i="7"/>
  <c r="AW224" i="7"/>
  <c r="AV224" i="7"/>
  <c r="AU224" i="7"/>
  <c r="AT224" i="7"/>
  <c r="AS224" i="7"/>
  <c r="AR224" i="7"/>
  <c r="AQ224" i="7"/>
  <c r="AP224" i="7"/>
  <c r="AO224" i="7"/>
  <c r="AX223" i="7"/>
  <c r="AW223" i="7"/>
  <c r="AV223" i="7"/>
  <c r="AU223" i="7"/>
  <c r="AT223" i="7"/>
  <c r="AS223" i="7"/>
  <c r="AR223" i="7"/>
  <c r="AQ223" i="7"/>
  <c r="AP223" i="7"/>
  <c r="AO223" i="7"/>
  <c r="AX222" i="7"/>
  <c r="AW222" i="7"/>
  <c r="AV222" i="7"/>
  <c r="AU222" i="7"/>
  <c r="AT222" i="7"/>
  <c r="AS222" i="7"/>
  <c r="AR222" i="7"/>
  <c r="AQ222" i="7"/>
  <c r="AP222" i="7"/>
  <c r="AO222" i="7"/>
  <c r="AX221" i="7"/>
  <c r="AW221" i="7"/>
  <c r="AV221" i="7"/>
  <c r="AU221" i="7"/>
  <c r="AT221" i="7"/>
  <c r="AS221" i="7"/>
  <c r="AR221" i="7"/>
  <c r="AQ221" i="7"/>
  <c r="AP221" i="7"/>
  <c r="AO221" i="7"/>
  <c r="AX220" i="7"/>
  <c r="AW220" i="7"/>
  <c r="AV220" i="7"/>
  <c r="AU220" i="7"/>
  <c r="AT220" i="7"/>
  <c r="AS220" i="7"/>
  <c r="AR220" i="7"/>
  <c r="AQ220" i="7"/>
  <c r="AP220" i="7"/>
  <c r="AO220" i="7"/>
  <c r="AX219" i="7"/>
  <c r="AW219" i="7"/>
  <c r="AV219" i="7"/>
  <c r="AU219" i="7"/>
  <c r="AT219" i="7"/>
  <c r="AS219" i="7"/>
  <c r="AR219" i="7"/>
  <c r="AQ219" i="7"/>
  <c r="AP219" i="7"/>
  <c r="AO219" i="7"/>
  <c r="AX218" i="7"/>
  <c r="AW218" i="7"/>
  <c r="AV218" i="7"/>
  <c r="AU218" i="7"/>
  <c r="AT218" i="7"/>
  <c r="AS218" i="7"/>
  <c r="AR218" i="7"/>
  <c r="AQ218" i="7"/>
  <c r="AP218" i="7"/>
  <c r="AO218" i="7"/>
  <c r="AX217" i="7"/>
  <c r="AW217" i="7"/>
  <c r="AV217" i="7"/>
  <c r="AU217" i="7"/>
  <c r="AT217" i="7"/>
  <c r="AS217" i="7"/>
  <c r="AR217" i="7"/>
  <c r="AQ217" i="7"/>
  <c r="AP217" i="7"/>
  <c r="AO217" i="7"/>
  <c r="AX216" i="7"/>
  <c r="AW216" i="7"/>
  <c r="AV216" i="7"/>
  <c r="AU216" i="7"/>
  <c r="AT216" i="7"/>
  <c r="AS216" i="7"/>
  <c r="AR216" i="7"/>
  <c r="AQ216" i="7"/>
  <c r="AP216" i="7"/>
  <c r="AO216" i="7"/>
  <c r="AX215" i="7"/>
  <c r="AW215" i="7"/>
  <c r="AV215" i="7"/>
  <c r="AU215" i="7"/>
  <c r="AT215" i="7"/>
  <c r="AS215" i="7"/>
  <c r="AR215" i="7"/>
  <c r="AQ215" i="7"/>
  <c r="AP215" i="7"/>
  <c r="AO215" i="7"/>
  <c r="AX214" i="7"/>
  <c r="AW214" i="7"/>
  <c r="AV214" i="7"/>
  <c r="AU214" i="7"/>
  <c r="AT214" i="7"/>
  <c r="AS214" i="7"/>
  <c r="AR214" i="7"/>
  <c r="AQ214" i="7"/>
  <c r="AP214" i="7"/>
  <c r="AO214" i="7"/>
  <c r="AX213" i="7"/>
  <c r="AW213" i="7"/>
  <c r="AV213" i="7"/>
  <c r="AU213" i="7"/>
  <c r="AT213" i="7"/>
  <c r="AS213" i="7"/>
  <c r="AR213" i="7"/>
  <c r="AQ213" i="7"/>
  <c r="AP213" i="7"/>
  <c r="AO213" i="7"/>
  <c r="AX212" i="7"/>
  <c r="AW212" i="7"/>
  <c r="AV212" i="7"/>
  <c r="AU212" i="7"/>
  <c r="AT212" i="7"/>
  <c r="AS212" i="7"/>
  <c r="AR212" i="7"/>
  <c r="AQ212" i="7"/>
  <c r="AP212" i="7"/>
  <c r="AO212" i="7"/>
  <c r="AX211" i="7"/>
  <c r="AW211" i="7"/>
  <c r="AV211" i="7"/>
  <c r="AU211" i="7"/>
  <c r="AT211" i="7"/>
  <c r="AS211" i="7"/>
  <c r="AR211" i="7"/>
  <c r="AQ211" i="7"/>
  <c r="AP211" i="7"/>
  <c r="AO211" i="7"/>
  <c r="AX210" i="7"/>
  <c r="AW210" i="7"/>
  <c r="AV210" i="7"/>
  <c r="AU210" i="7"/>
  <c r="AT210" i="7"/>
  <c r="AS210" i="7"/>
  <c r="AR210" i="7"/>
  <c r="AQ210" i="7"/>
  <c r="AP210" i="7"/>
  <c r="AO210" i="7"/>
  <c r="AX209" i="7"/>
  <c r="AW209" i="7"/>
  <c r="AV209" i="7"/>
  <c r="AU209" i="7"/>
  <c r="AT209" i="7"/>
  <c r="AS209" i="7"/>
  <c r="AR209" i="7"/>
  <c r="AQ209" i="7"/>
  <c r="AP209" i="7"/>
  <c r="AO209" i="7"/>
  <c r="AX208" i="7"/>
  <c r="AW208" i="7"/>
  <c r="AV208" i="7"/>
  <c r="AU208" i="7"/>
  <c r="AT208" i="7"/>
  <c r="AS208" i="7"/>
  <c r="AR208" i="7"/>
  <c r="AQ208" i="7"/>
  <c r="AP208" i="7"/>
  <c r="AO208" i="7"/>
  <c r="AX207" i="7"/>
  <c r="AW207" i="7"/>
  <c r="AV207" i="7"/>
  <c r="AU207" i="7"/>
  <c r="AT207" i="7"/>
  <c r="AS207" i="7"/>
  <c r="AR207" i="7"/>
  <c r="AQ207" i="7"/>
  <c r="AP207" i="7"/>
  <c r="AO207" i="7"/>
  <c r="AX206" i="7"/>
  <c r="AW206" i="7"/>
  <c r="AV206" i="7"/>
  <c r="AU206" i="7"/>
  <c r="AT206" i="7"/>
  <c r="AS206" i="7"/>
  <c r="AR206" i="7"/>
  <c r="AQ206" i="7"/>
  <c r="AP206" i="7"/>
  <c r="AO206" i="7"/>
  <c r="AX205" i="7"/>
  <c r="AW205" i="7"/>
  <c r="AV205" i="7"/>
  <c r="AU205" i="7"/>
  <c r="AT205" i="7"/>
  <c r="AS205" i="7"/>
  <c r="AR205" i="7"/>
  <c r="AQ205" i="7"/>
  <c r="AP205" i="7"/>
  <c r="AO205" i="7"/>
  <c r="AX204" i="7"/>
  <c r="AW204" i="7"/>
  <c r="AV204" i="7"/>
  <c r="AU204" i="7"/>
  <c r="AT204" i="7"/>
  <c r="AS204" i="7"/>
  <c r="AR204" i="7"/>
  <c r="AQ204" i="7"/>
  <c r="AP204" i="7"/>
  <c r="AO204" i="7"/>
  <c r="AX203" i="7"/>
  <c r="AW203" i="7"/>
  <c r="AV203" i="7"/>
  <c r="AU203" i="7"/>
  <c r="AT203" i="7"/>
  <c r="AS203" i="7"/>
  <c r="AR203" i="7"/>
  <c r="AQ203" i="7"/>
  <c r="AP203" i="7"/>
  <c r="AO203" i="7"/>
  <c r="AX202" i="7"/>
  <c r="AW202" i="7"/>
  <c r="AV202" i="7"/>
  <c r="AU202" i="7"/>
  <c r="AT202" i="7"/>
  <c r="AS202" i="7"/>
  <c r="AR202" i="7"/>
  <c r="AQ202" i="7"/>
  <c r="AP202" i="7"/>
  <c r="AO202" i="7"/>
  <c r="AX201" i="7"/>
  <c r="AW201" i="7"/>
  <c r="AV201" i="7"/>
  <c r="AU201" i="7"/>
  <c r="AT201" i="7"/>
  <c r="AS201" i="7"/>
  <c r="AR201" i="7"/>
  <c r="AQ201" i="7"/>
  <c r="AP201" i="7"/>
  <c r="AO201" i="7"/>
  <c r="AX200" i="7"/>
  <c r="AW200" i="7"/>
  <c r="AV200" i="7"/>
  <c r="AU200" i="7"/>
  <c r="AT200" i="7"/>
  <c r="AS200" i="7"/>
  <c r="AR200" i="7"/>
  <c r="AQ200" i="7"/>
  <c r="AP200" i="7"/>
  <c r="AO200" i="7"/>
  <c r="AX199" i="7"/>
  <c r="AW199" i="7"/>
  <c r="AV199" i="7"/>
  <c r="AU199" i="7"/>
  <c r="AT199" i="7"/>
  <c r="AS199" i="7"/>
  <c r="AR199" i="7"/>
  <c r="AQ199" i="7"/>
  <c r="AP199" i="7"/>
  <c r="AO199" i="7"/>
  <c r="AX198" i="7"/>
  <c r="AW198" i="7"/>
  <c r="AV198" i="7"/>
  <c r="AU198" i="7"/>
  <c r="AT198" i="7"/>
  <c r="AS198" i="7"/>
  <c r="AR198" i="7"/>
  <c r="AQ198" i="7"/>
  <c r="AP198" i="7"/>
  <c r="AO198" i="7"/>
  <c r="AX197" i="7"/>
  <c r="AW197" i="7"/>
  <c r="AV197" i="7"/>
  <c r="AU197" i="7"/>
  <c r="AT197" i="7"/>
  <c r="AS197" i="7"/>
  <c r="AR197" i="7"/>
  <c r="AQ197" i="7"/>
  <c r="AP197" i="7"/>
  <c r="AO197" i="7"/>
  <c r="AX196" i="7"/>
  <c r="AW196" i="7"/>
  <c r="AV196" i="7"/>
  <c r="AU196" i="7"/>
  <c r="AT196" i="7"/>
  <c r="AS196" i="7"/>
  <c r="AR196" i="7"/>
  <c r="AQ196" i="7"/>
  <c r="AP196" i="7"/>
  <c r="AO196" i="7"/>
  <c r="AX195" i="7"/>
  <c r="AW195" i="7"/>
  <c r="AV195" i="7"/>
  <c r="AU195" i="7"/>
  <c r="AT195" i="7"/>
  <c r="AS195" i="7"/>
  <c r="AR195" i="7"/>
  <c r="AQ195" i="7"/>
  <c r="AP195" i="7"/>
  <c r="AO195" i="7"/>
  <c r="AX194" i="7"/>
  <c r="AW194" i="7"/>
  <c r="AV194" i="7"/>
  <c r="AU194" i="7"/>
  <c r="AT194" i="7"/>
  <c r="AS194" i="7"/>
  <c r="AR194" i="7"/>
  <c r="AQ194" i="7"/>
  <c r="AP194" i="7"/>
  <c r="AO194" i="7"/>
  <c r="AX193" i="7"/>
  <c r="AW193" i="7"/>
  <c r="AV193" i="7"/>
  <c r="AU193" i="7"/>
  <c r="AT193" i="7"/>
  <c r="AS193" i="7"/>
  <c r="AR193" i="7"/>
  <c r="AQ193" i="7"/>
  <c r="AP193" i="7"/>
  <c r="AO193" i="7"/>
  <c r="AX192" i="7"/>
  <c r="AW192" i="7"/>
  <c r="AV192" i="7"/>
  <c r="AU192" i="7"/>
  <c r="AT192" i="7"/>
  <c r="AS192" i="7"/>
  <c r="AR192" i="7"/>
  <c r="AQ192" i="7"/>
  <c r="AP192" i="7"/>
  <c r="AO192" i="7"/>
  <c r="AX191" i="7"/>
  <c r="AW191" i="7"/>
  <c r="AV191" i="7"/>
  <c r="AU191" i="7"/>
  <c r="AT191" i="7"/>
  <c r="AS191" i="7"/>
  <c r="AR191" i="7"/>
  <c r="AQ191" i="7"/>
  <c r="AP191" i="7"/>
  <c r="AO191" i="7"/>
  <c r="AX190" i="7"/>
  <c r="AW190" i="7"/>
  <c r="AV190" i="7"/>
  <c r="AU190" i="7"/>
  <c r="AT190" i="7"/>
  <c r="AS190" i="7"/>
  <c r="AR190" i="7"/>
  <c r="AQ190" i="7"/>
  <c r="AP190" i="7"/>
  <c r="AO190" i="7"/>
  <c r="AX189" i="7"/>
  <c r="AW189" i="7"/>
  <c r="AV189" i="7"/>
  <c r="AU189" i="7"/>
  <c r="AT189" i="7"/>
  <c r="AS189" i="7"/>
  <c r="AR189" i="7"/>
  <c r="AQ189" i="7"/>
  <c r="AP189" i="7"/>
  <c r="AO189" i="7"/>
  <c r="AX188" i="7"/>
  <c r="AW188" i="7"/>
  <c r="AV188" i="7"/>
  <c r="AU188" i="7"/>
  <c r="AT188" i="7"/>
  <c r="AS188" i="7"/>
  <c r="AR188" i="7"/>
  <c r="AQ188" i="7"/>
  <c r="AP188" i="7"/>
  <c r="AO188" i="7"/>
  <c r="AX187" i="7"/>
  <c r="AW187" i="7"/>
  <c r="AV187" i="7"/>
  <c r="AU187" i="7"/>
  <c r="AT187" i="7"/>
  <c r="AS187" i="7"/>
  <c r="AR187" i="7"/>
  <c r="AQ187" i="7"/>
  <c r="AP187" i="7"/>
  <c r="AO187" i="7"/>
  <c r="AX186" i="7"/>
  <c r="AW186" i="7"/>
  <c r="AV186" i="7"/>
  <c r="AU186" i="7"/>
  <c r="AT186" i="7"/>
  <c r="AS186" i="7"/>
  <c r="AR186" i="7"/>
  <c r="AQ186" i="7"/>
  <c r="AP186" i="7"/>
  <c r="AO186" i="7"/>
  <c r="AX185" i="7"/>
  <c r="AW185" i="7"/>
  <c r="AV185" i="7"/>
  <c r="AU185" i="7"/>
  <c r="AT185" i="7"/>
  <c r="AS185" i="7"/>
  <c r="AR185" i="7"/>
  <c r="AQ185" i="7"/>
  <c r="AP185" i="7"/>
  <c r="AO185" i="7"/>
  <c r="AX184" i="7"/>
  <c r="AW184" i="7"/>
  <c r="AV184" i="7"/>
  <c r="AU184" i="7"/>
  <c r="AT184" i="7"/>
  <c r="AS184" i="7"/>
  <c r="AR184" i="7"/>
  <c r="AQ184" i="7"/>
  <c r="AP184" i="7"/>
  <c r="AO184" i="7"/>
  <c r="AX183" i="7"/>
  <c r="AW183" i="7"/>
  <c r="AV183" i="7"/>
  <c r="AU183" i="7"/>
  <c r="AT183" i="7"/>
  <c r="AS183" i="7"/>
  <c r="AR183" i="7"/>
  <c r="AQ183" i="7"/>
  <c r="AP183" i="7"/>
  <c r="AO183" i="7"/>
  <c r="AX182" i="7"/>
  <c r="AW182" i="7"/>
  <c r="AV182" i="7"/>
  <c r="AU182" i="7"/>
  <c r="AT182" i="7"/>
  <c r="AS182" i="7"/>
  <c r="AR182" i="7"/>
  <c r="AQ182" i="7"/>
  <c r="AP182" i="7"/>
  <c r="AO182" i="7"/>
  <c r="AX181" i="7"/>
  <c r="AW181" i="7"/>
  <c r="AV181" i="7"/>
  <c r="AU181" i="7"/>
  <c r="AT181" i="7"/>
  <c r="AS181" i="7"/>
  <c r="AR181" i="7"/>
  <c r="AQ181" i="7"/>
  <c r="AP181" i="7"/>
  <c r="AO181" i="7"/>
  <c r="AX180" i="7"/>
  <c r="AW180" i="7"/>
  <c r="AV180" i="7"/>
  <c r="AU180" i="7"/>
  <c r="AT180" i="7"/>
  <c r="AS180" i="7"/>
  <c r="AR180" i="7"/>
  <c r="AQ180" i="7"/>
  <c r="AP180" i="7"/>
  <c r="AO180" i="7"/>
  <c r="AX179" i="7"/>
  <c r="AW179" i="7"/>
  <c r="AV179" i="7"/>
  <c r="AU179" i="7"/>
  <c r="AT179" i="7"/>
  <c r="AS179" i="7"/>
  <c r="AR179" i="7"/>
  <c r="AQ179" i="7"/>
  <c r="AP179" i="7"/>
  <c r="AO179" i="7"/>
  <c r="AX178" i="7"/>
  <c r="AW178" i="7"/>
  <c r="AV178" i="7"/>
  <c r="AU178" i="7"/>
  <c r="AT178" i="7"/>
  <c r="AS178" i="7"/>
  <c r="AR178" i="7"/>
  <c r="AQ178" i="7"/>
  <c r="AP178" i="7"/>
  <c r="AO178" i="7"/>
  <c r="AX177" i="7"/>
  <c r="AW177" i="7"/>
  <c r="AV177" i="7"/>
  <c r="AU177" i="7"/>
  <c r="AT177" i="7"/>
  <c r="AS177" i="7"/>
  <c r="AR177" i="7"/>
  <c r="AQ177" i="7"/>
  <c r="AP177" i="7"/>
  <c r="AO177" i="7"/>
  <c r="AX176" i="7"/>
  <c r="AW176" i="7"/>
  <c r="AV176" i="7"/>
  <c r="AU176" i="7"/>
  <c r="AT176" i="7"/>
  <c r="AS176" i="7"/>
  <c r="AR176" i="7"/>
  <c r="AQ176" i="7"/>
  <c r="AP176" i="7"/>
  <c r="AO176" i="7"/>
  <c r="AX175" i="7"/>
  <c r="AW175" i="7"/>
  <c r="AV175" i="7"/>
  <c r="AU175" i="7"/>
  <c r="AT175" i="7"/>
  <c r="AS175" i="7"/>
  <c r="AR175" i="7"/>
  <c r="AQ175" i="7"/>
  <c r="AP175" i="7"/>
  <c r="AO175" i="7"/>
  <c r="AX174" i="7"/>
  <c r="AW174" i="7"/>
  <c r="AV174" i="7"/>
  <c r="AU174" i="7"/>
  <c r="AT174" i="7"/>
  <c r="AS174" i="7"/>
  <c r="AR174" i="7"/>
  <c r="AQ174" i="7"/>
  <c r="AP174" i="7"/>
  <c r="AO174" i="7"/>
  <c r="AX173" i="7"/>
  <c r="AW173" i="7"/>
  <c r="AV173" i="7"/>
  <c r="AU173" i="7"/>
  <c r="AT173" i="7"/>
  <c r="AS173" i="7"/>
  <c r="AR173" i="7"/>
  <c r="AQ173" i="7"/>
  <c r="AP173" i="7"/>
  <c r="AO173" i="7"/>
  <c r="AX172" i="7"/>
  <c r="AW172" i="7"/>
  <c r="AV172" i="7"/>
  <c r="AU172" i="7"/>
  <c r="AT172" i="7"/>
  <c r="AS172" i="7"/>
  <c r="AR172" i="7"/>
  <c r="AQ172" i="7"/>
  <c r="AP172" i="7"/>
  <c r="AO172" i="7"/>
  <c r="AX171" i="7"/>
  <c r="AW171" i="7"/>
  <c r="AV171" i="7"/>
  <c r="AU171" i="7"/>
  <c r="AT171" i="7"/>
  <c r="AS171" i="7"/>
  <c r="AR171" i="7"/>
  <c r="AQ171" i="7"/>
  <c r="AP171" i="7"/>
  <c r="AO171" i="7"/>
  <c r="AX170" i="7"/>
  <c r="AW170" i="7"/>
  <c r="AV170" i="7"/>
  <c r="AU170" i="7"/>
  <c r="AT170" i="7"/>
  <c r="AS170" i="7"/>
  <c r="AR170" i="7"/>
  <c r="AQ170" i="7"/>
  <c r="AP170" i="7"/>
  <c r="AO170" i="7"/>
  <c r="AX169" i="7"/>
  <c r="AW169" i="7"/>
  <c r="AV169" i="7"/>
  <c r="AU169" i="7"/>
  <c r="AT169" i="7"/>
  <c r="AS169" i="7"/>
  <c r="AR169" i="7"/>
  <c r="AQ169" i="7"/>
  <c r="AP169" i="7"/>
  <c r="AO169" i="7"/>
  <c r="AX168" i="7"/>
  <c r="AW168" i="7"/>
  <c r="AV168" i="7"/>
  <c r="AU168" i="7"/>
  <c r="AT168" i="7"/>
  <c r="AS168" i="7"/>
  <c r="AR168" i="7"/>
  <c r="AQ168" i="7"/>
  <c r="AP168" i="7"/>
  <c r="AO168" i="7"/>
  <c r="AX167" i="7"/>
  <c r="AW167" i="7"/>
  <c r="AV167" i="7"/>
  <c r="AU167" i="7"/>
  <c r="AT167" i="7"/>
  <c r="AS167" i="7"/>
  <c r="AR167" i="7"/>
  <c r="AQ167" i="7"/>
  <c r="AP167" i="7"/>
  <c r="AO167" i="7"/>
  <c r="AX166" i="7"/>
  <c r="AW166" i="7"/>
  <c r="AV166" i="7"/>
  <c r="AU166" i="7"/>
  <c r="AT166" i="7"/>
  <c r="AS166" i="7"/>
  <c r="AR166" i="7"/>
  <c r="AQ166" i="7"/>
  <c r="AP166" i="7"/>
  <c r="AO166" i="7"/>
  <c r="AX165" i="7"/>
  <c r="AW165" i="7"/>
  <c r="AV165" i="7"/>
  <c r="AU165" i="7"/>
  <c r="AT165" i="7"/>
  <c r="AS165" i="7"/>
  <c r="AR165" i="7"/>
  <c r="AQ165" i="7"/>
  <c r="AP165" i="7"/>
  <c r="AO165" i="7"/>
  <c r="AX164" i="7"/>
  <c r="AW164" i="7"/>
  <c r="AV164" i="7"/>
  <c r="AU164" i="7"/>
  <c r="AT164" i="7"/>
  <c r="AS164" i="7"/>
  <c r="AR164" i="7"/>
  <c r="AQ164" i="7"/>
  <c r="AP164" i="7"/>
  <c r="AO164" i="7"/>
  <c r="AX163" i="7"/>
  <c r="AW163" i="7"/>
  <c r="AV163" i="7"/>
  <c r="AU163" i="7"/>
  <c r="AT163" i="7"/>
  <c r="AS163" i="7"/>
  <c r="AR163" i="7"/>
  <c r="AQ163" i="7"/>
  <c r="AP163" i="7"/>
  <c r="AO163" i="7"/>
  <c r="AX162" i="7"/>
  <c r="AW162" i="7"/>
  <c r="AV162" i="7"/>
  <c r="AU162" i="7"/>
  <c r="AT162" i="7"/>
  <c r="AS162" i="7"/>
  <c r="AR162" i="7"/>
  <c r="AQ162" i="7"/>
  <c r="AP162" i="7"/>
  <c r="AO162" i="7"/>
  <c r="AX161" i="7"/>
  <c r="AW161" i="7"/>
  <c r="AV161" i="7"/>
  <c r="AU161" i="7"/>
  <c r="AT161" i="7"/>
  <c r="AS161" i="7"/>
  <c r="AR161" i="7"/>
  <c r="AQ161" i="7"/>
  <c r="AP161" i="7"/>
  <c r="AO161" i="7"/>
  <c r="AX160" i="7"/>
  <c r="AW160" i="7"/>
  <c r="AV160" i="7"/>
  <c r="AU160" i="7"/>
  <c r="AT160" i="7"/>
  <c r="AS160" i="7"/>
  <c r="AR160" i="7"/>
  <c r="AQ160" i="7"/>
  <c r="AP160" i="7"/>
  <c r="AO160" i="7"/>
  <c r="AX159" i="7"/>
  <c r="AW159" i="7"/>
  <c r="AV159" i="7"/>
  <c r="AU159" i="7"/>
  <c r="AT159" i="7"/>
  <c r="AS159" i="7"/>
  <c r="AR159" i="7"/>
  <c r="AQ159" i="7"/>
  <c r="AP159" i="7"/>
  <c r="AO159" i="7"/>
  <c r="AX158" i="7"/>
  <c r="AW158" i="7"/>
  <c r="AV158" i="7"/>
  <c r="AU158" i="7"/>
  <c r="AT158" i="7"/>
  <c r="AS158" i="7"/>
  <c r="AR158" i="7"/>
  <c r="AQ158" i="7"/>
  <c r="AP158" i="7"/>
  <c r="AO158" i="7"/>
  <c r="AX157" i="7"/>
  <c r="AW157" i="7"/>
  <c r="AV157" i="7"/>
  <c r="AU157" i="7"/>
  <c r="AT157" i="7"/>
  <c r="AS157" i="7"/>
  <c r="AR157" i="7"/>
  <c r="AQ157" i="7"/>
  <c r="AP157" i="7"/>
  <c r="AO157" i="7"/>
  <c r="AX156" i="7"/>
  <c r="AW156" i="7"/>
  <c r="AV156" i="7"/>
  <c r="AU156" i="7"/>
  <c r="AT156" i="7"/>
  <c r="AS156" i="7"/>
  <c r="AR156" i="7"/>
  <c r="AQ156" i="7"/>
  <c r="AP156" i="7"/>
  <c r="AO156" i="7"/>
  <c r="AX155" i="7"/>
  <c r="AW155" i="7"/>
  <c r="AV155" i="7"/>
  <c r="AU155" i="7"/>
  <c r="AT155" i="7"/>
  <c r="AS155" i="7"/>
  <c r="AR155" i="7"/>
  <c r="AQ155" i="7"/>
  <c r="AP155" i="7"/>
  <c r="AO155" i="7"/>
  <c r="AX154" i="7"/>
  <c r="AW154" i="7"/>
  <c r="AV154" i="7"/>
  <c r="AU154" i="7"/>
  <c r="AT154" i="7"/>
  <c r="AS154" i="7"/>
  <c r="AR154" i="7"/>
  <c r="AQ154" i="7"/>
  <c r="AP154" i="7"/>
  <c r="AO154" i="7"/>
  <c r="AX153" i="7"/>
  <c r="AW153" i="7"/>
  <c r="AV153" i="7"/>
  <c r="AU153" i="7"/>
  <c r="AT153" i="7"/>
  <c r="AS153" i="7"/>
  <c r="AR153" i="7"/>
  <c r="AQ153" i="7"/>
  <c r="AP153" i="7"/>
  <c r="AO153" i="7"/>
  <c r="AX152" i="7"/>
  <c r="AW152" i="7"/>
  <c r="AV152" i="7"/>
  <c r="AU152" i="7"/>
  <c r="AT152" i="7"/>
  <c r="AS152" i="7"/>
  <c r="AR152" i="7"/>
  <c r="AQ152" i="7"/>
  <c r="AP152" i="7"/>
  <c r="AO152" i="7"/>
  <c r="AX151" i="7"/>
  <c r="AW151" i="7"/>
  <c r="AV151" i="7"/>
  <c r="AU151" i="7"/>
  <c r="AT151" i="7"/>
  <c r="AS151" i="7"/>
  <c r="AR151" i="7"/>
  <c r="AQ151" i="7"/>
  <c r="AP151" i="7"/>
  <c r="AO151" i="7"/>
  <c r="AX150" i="7"/>
  <c r="AW150" i="7"/>
  <c r="AV150" i="7"/>
  <c r="AU150" i="7"/>
  <c r="AT150" i="7"/>
  <c r="AS150" i="7"/>
  <c r="AR150" i="7"/>
  <c r="AQ150" i="7"/>
  <c r="AP150" i="7"/>
  <c r="AO150" i="7"/>
  <c r="AX149" i="7"/>
  <c r="AW149" i="7"/>
  <c r="AV149" i="7"/>
  <c r="AU149" i="7"/>
  <c r="AT149" i="7"/>
  <c r="AS149" i="7"/>
  <c r="AR149" i="7"/>
  <c r="AQ149" i="7"/>
  <c r="AP149" i="7"/>
  <c r="AO149" i="7"/>
  <c r="AX148" i="7"/>
  <c r="AW148" i="7"/>
  <c r="AV148" i="7"/>
  <c r="AU148" i="7"/>
  <c r="AT148" i="7"/>
  <c r="AS148" i="7"/>
  <c r="AR148" i="7"/>
  <c r="AQ148" i="7"/>
  <c r="AP148" i="7"/>
  <c r="AO148" i="7"/>
  <c r="AX147" i="7"/>
  <c r="AW147" i="7"/>
  <c r="AV147" i="7"/>
  <c r="AU147" i="7"/>
  <c r="AT147" i="7"/>
  <c r="AS147" i="7"/>
  <c r="AR147" i="7"/>
  <c r="AQ147" i="7"/>
  <c r="AP147" i="7"/>
  <c r="AO147" i="7"/>
  <c r="AX146" i="7"/>
  <c r="AW146" i="7"/>
  <c r="AV146" i="7"/>
  <c r="AU146" i="7"/>
  <c r="AT146" i="7"/>
  <c r="AS146" i="7"/>
  <c r="AR146" i="7"/>
  <c r="AQ146" i="7"/>
  <c r="AP146" i="7"/>
  <c r="AO146" i="7"/>
  <c r="AX145" i="7"/>
  <c r="AW145" i="7"/>
  <c r="AV145" i="7"/>
  <c r="AU145" i="7"/>
  <c r="AT145" i="7"/>
  <c r="AS145" i="7"/>
  <c r="AR145" i="7"/>
  <c r="AQ145" i="7"/>
  <c r="AP145" i="7"/>
  <c r="AO145" i="7"/>
  <c r="AX144" i="7"/>
  <c r="AW144" i="7"/>
  <c r="AV144" i="7"/>
  <c r="AU144" i="7"/>
  <c r="AT144" i="7"/>
  <c r="AS144" i="7"/>
  <c r="AR144" i="7"/>
  <c r="AQ144" i="7"/>
  <c r="AP144" i="7"/>
  <c r="AO144" i="7"/>
  <c r="AX143" i="7"/>
  <c r="AW143" i="7"/>
  <c r="AV143" i="7"/>
  <c r="AU143" i="7"/>
  <c r="AT143" i="7"/>
  <c r="AS143" i="7"/>
  <c r="AR143" i="7"/>
  <c r="AQ143" i="7"/>
  <c r="AP143" i="7"/>
  <c r="AO143" i="7"/>
  <c r="AX142" i="7"/>
  <c r="AW142" i="7"/>
  <c r="AV142" i="7"/>
  <c r="AU142" i="7"/>
  <c r="AT142" i="7"/>
  <c r="AS142" i="7"/>
  <c r="AR142" i="7"/>
  <c r="AQ142" i="7"/>
  <c r="AP142" i="7"/>
  <c r="AO142" i="7"/>
  <c r="AX141" i="7"/>
  <c r="AW141" i="7"/>
  <c r="AV141" i="7"/>
  <c r="AU141" i="7"/>
  <c r="AT141" i="7"/>
  <c r="AS141" i="7"/>
  <c r="AR141" i="7"/>
  <c r="AQ141" i="7"/>
  <c r="AP141" i="7"/>
  <c r="AO141" i="7"/>
  <c r="AX140" i="7"/>
  <c r="AW140" i="7"/>
  <c r="AV140" i="7"/>
  <c r="AU140" i="7"/>
  <c r="AT140" i="7"/>
  <c r="AS140" i="7"/>
  <c r="AR140" i="7"/>
  <c r="AQ140" i="7"/>
  <c r="AP140" i="7"/>
  <c r="AO140" i="7"/>
  <c r="AX139" i="7"/>
  <c r="AW139" i="7"/>
  <c r="AV139" i="7"/>
  <c r="AU139" i="7"/>
  <c r="AT139" i="7"/>
  <c r="AS139" i="7"/>
  <c r="AR139" i="7"/>
  <c r="AQ139" i="7"/>
  <c r="AP139" i="7"/>
  <c r="AO139" i="7"/>
  <c r="AX138" i="7"/>
  <c r="AW138" i="7"/>
  <c r="AV138" i="7"/>
  <c r="AU138" i="7"/>
  <c r="AT138" i="7"/>
  <c r="AS138" i="7"/>
  <c r="AR138" i="7"/>
  <c r="AQ138" i="7"/>
  <c r="AP138" i="7"/>
  <c r="AO138" i="7"/>
  <c r="AX137" i="7"/>
  <c r="AW137" i="7"/>
  <c r="AV137" i="7"/>
  <c r="AU137" i="7"/>
  <c r="AT137" i="7"/>
  <c r="AS137" i="7"/>
  <c r="AR137" i="7"/>
  <c r="AQ137" i="7"/>
  <c r="AP137" i="7"/>
  <c r="AO137" i="7"/>
  <c r="AX136" i="7"/>
  <c r="AW136" i="7"/>
  <c r="AV136" i="7"/>
  <c r="AU136" i="7"/>
  <c r="AT136" i="7"/>
  <c r="AS136" i="7"/>
  <c r="AR136" i="7"/>
  <c r="AQ136" i="7"/>
  <c r="AP136" i="7"/>
  <c r="AO136" i="7"/>
  <c r="AX135" i="7"/>
  <c r="AW135" i="7"/>
  <c r="AV135" i="7"/>
  <c r="AU135" i="7"/>
  <c r="AT135" i="7"/>
  <c r="AS135" i="7"/>
  <c r="AR135" i="7"/>
  <c r="AQ135" i="7"/>
  <c r="AP135" i="7"/>
  <c r="AO135" i="7"/>
  <c r="AX134" i="7"/>
  <c r="AW134" i="7"/>
  <c r="AV134" i="7"/>
  <c r="AU134" i="7"/>
  <c r="AT134" i="7"/>
  <c r="AS134" i="7"/>
  <c r="AR134" i="7"/>
  <c r="AQ134" i="7"/>
  <c r="AP134" i="7"/>
  <c r="AO134" i="7"/>
  <c r="AX133" i="7"/>
  <c r="AW133" i="7"/>
  <c r="AV133" i="7"/>
  <c r="AU133" i="7"/>
  <c r="AT133" i="7"/>
  <c r="AS133" i="7"/>
  <c r="AR133" i="7"/>
  <c r="AQ133" i="7"/>
  <c r="AP133" i="7"/>
  <c r="AO133" i="7"/>
  <c r="AX132" i="7"/>
  <c r="AW132" i="7"/>
  <c r="AV132" i="7"/>
  <c r="AU132" i="7"/>
  <c r="AT132" i="7"/>
  <c r="AS132" i="7"/>
  <c r="AR132" i="7"/>
  <c r="AQ132" i="7"/>
  <c r="AP132" i="7"/>
  <c r="AO132" i="7"/>
  <c r="AX131" i="7"/>
  <c r="AW131" i="7"/>
  <c r="AV131" i="7"/>
  <c r="AU131" i="7"/>
  <c r="AT131" i="7"/>
  <c r="AS131" i="7"/>
  <c r="AR131" i="7"/>
  <c r="AQ131" i="7"/>
  <c r="AP131" i="7"/>
  <c r="AO131" i="7"/>
  <c r="AX130" i="7"/>
  <c r="AW130" i="7"/>
  <c r="AV130" i="7"/>
  <c r="AU130" i="7"/>
  <c r="AT130" i="7"/>
  <c r="AS130" i="7"/>
  <c r="AR130" i="7"/>
  <c r="AQ130" i="7"/>
  <c r="AP130" i="7"/>
  <c r="AO130" i="7"/>
  <c r="AX129" i="7"/>
  <c r="AW129" i="7"/>
  <c r="AV129" i="7"/>
  <c r="AU129" i="7"/>
  <c r="AT129" i="7"/>
  <c r="AS129" i="7"/>
  <c r="AR129" i="7"/>
  <c r="AQ129" i="7"/>
  <c r="AP129" i="7"/>
  <c r="AO129" i="7"/>
  <c r="AX128" i="7"/>
  <c r="AW128" i="7"/>
  <c r="AV128" i="7"/>
  <c r="AU128" i="7"/>
  <c r="AT128" i="7"/>
  <c r="AS128" i="7"/>
  <c r="AR128" i="7"/>
  <c r="AQ128" i="7"/>
  <c r="AP128" i="7"/>
  <c r="AO128" i="7"/>
  <c r="AX127" i="7"/>
  <c r="AW127" i="7"/>
  <c r="AV127" i="7"/>
  <c r="AU127" i="7"/>
  <c r="AT127" i="7"/>
  <c r="AS127" i="7"/>
  <c r="AR127" i="7"/>
  <c r="AQ127" i="7"/>
  <c r="AP127" i="7"/>
  <c r="AO127" i="7"/>
  <c r="AX126" i="7"/>
  <c r="AW126" i="7"/>
  <c r="AV126" i="7"/>
  <c r="AU126" i="7"/>
  <c r="AT126" i="7"/>
  <c r="AS126" i="7"/>
  <c r="AR126" i="7"/>
  <c r="AQ126" i="7"/>
  <c r="AP126" i="7"/>
  <c r="AO126" i="7"/>
  <c r="AX125" i="7"/>
  <c r="AW125" i="7"/>
  <c r="AV125" i="7"/>
  <c r="AU125" i="7"/>
  <c r="AT125" i="7"/>
  <c r="AS125" i="7"/>
  <c r="AR125" i="7"/>
  <c r="AQ125" i="7"/>
  <c r="AP125" i="7"/>
  <c r="AO125" i="7"/>
  <c r="AX124" i="7"/>
  <c r="AW124" i="7"/>
  <c r="AV124" i="7"/>
  <c r="AU124" i="7"/>
  <c r="AT124" i="7"/>
  <c r="AS124" i="7"/>
  <c r="AR124" i="7"/>
  <c r="AQ124" i="7"/>
  <c r="AP124" i="7"/>
  <c r="AO124" i="7"/>
  <c r="AX123" i="7"/>
  <c r="AW123" i="7"/>
  <c r="AV123" i="7"/>
  <c r="AU123" i="7"/>
  <c r="AT123" i="7"/>
  <c r="AS123" i="7"/>
  <c r="AR123" i="7"/>
  <c r="AQ123" i="7"/>
  <c r="AP123" i="7"/>
  <c r="AO123" i="7"/>
  <c r="AX122" i="7"/>
  <c r="AW122" i="7"/>
  <c r="AV122" i="7"/>
  <c r="AU122" i="7"/>
  <c r="AT122" i="7"/>
  <c r="AS122" i="7"/>
  <c r="AR122" i="7"/>
  <c r="AQ122" i="7"/>
  <c r="AP122" i="7"/>
  <c r="AO122" i="7"/>
  <c r="AX121" i="7"/>
  <c r="AW121" i="7"/>
  <c r="AV121" i="7"/>
  <c r="AU121" i="7"/>
  <c r="AT121" i="7"/>
  <c r="AS121" i="7"/>
  <c r="AR121" i="7"/>
  <c r="AQ121" i="7"/>
  <c r="AP121" i="7"/>
  <c r="AO121" i="7"/>
  <c r="AX120" i="7"/>
  <c r="AW120" i="7"/>
  <c r="AV120" i="7"/>
  <c r="AU120" i="7"/>
  <c r="AT120" i="7"/>
  <c r="AS120" i="7"/>
  <c r="AR120" i="7"/>
  <c r="AQ120" i="7"/>
  <c r="AP120" i="7"/>
  <c r="AO120" i="7"/>
  <c r="AX119" i="7"/>
  <c r="AW119" i="7"/>
  <c r="AV119" i="7"/>
  <c r="AU119" i="7"/>
  <c r="AT119" i="7"/>
  <c r="AS119" i="7"/>
  <c r="AR119" i="7"/>
  <c r="AQ119" i="7"/>
  <c r="AP119" i="7"/>
  <c r="AO119" i="7"/>
  <c r="AX118" i="7"/>
  <c r="AW118" i="7"/>
  <c r="AV118" i="7"/>
  <c r="AU118" i="7"/>
  <c r="AT118" i="7"/>
  <c r="AS118" i="7"/>
  <c r="AR118" i="7"/>
  <c r="AQ118" i="7"/>
  <c r="AP118" i="7"/>
  <c r="AO118" i="7"/>
  <c r="AX117" i="7"/>
  <c r="AW117" i="7"/>
  <c r="AV117" i="7"/>
  <c r="AU117" i="7"/>
  <c r="AT117" i="7"/>
  <c r="AS117" i="7"/>
  <c r="AR117" i="7"/>
  <c r="AQ117" i="7"/>
  <c r="AP117" i="7"/>
  <c r="AO117" i="7"/>
  <c r="AX116" i="7"/>
  <c r="AW116" i="7"/>
  <c r="AV116" i="7"/>
  <c r="AU116" i="7"/>
  <c r="AT116" i="7"/>
  <c r="AS116" i="7"/>
  <c r="AR116" i="7"/>
  <c r="AQ116" i="7"/>
  <c r="AP116" i="7"/>
  <c r="AO116" i="7"/>
  <c r="AX115" i="7"/>
  <c r="AW115" i="7"/>
  <c r="AV115" i="7"/>
  <c r="AU115" i="7"/>
  <c r="AT115" i="7"/>
  <c r="AS115" i="7"/>
  <c r="AR115" i="7"/>
  <c r="AQ115" i="7"/>
  <c r="AP115" i="7"/>
  <c r="AO115" i="7"/>
  <c r="AX114" i="7"/>
  <c r="AW114" i="7"/>
  <c r="AV114" i="7"/>
  <c r="AU114" i="7"/>
  <c r="AT114" i="7"/>
  <c r="AS114" i="7"/>
  <c r="AR114" i="7"/>
  <c r="AQ114" i="7"/>
  <c r="AP114" i="7"/>
  <c r="AO114" i="7"/>
  <c r="AX113" i="7"/>
  <c r="AW113" i="7"/>
  <c r="AV113" i="7"/>
  <c r="AU113" i="7"/>
  <c r="AT113" i="7"/>
  <c r="AS113" i="7"/>
  <c r="AR113" i="7"/>
  <c r="AQ113" i="7"/>
  <c r="AP113" i="7"/>
  <c r="AO113" i="7"/>
  <c r="AX112" i="7"/>
  <c r="AW112" i="7"/>
  <c r="AV112" i="7"/>
  <c r="AU112" i="7"/>
  <c r="AT112" i="7"/>
  <c r="AS112" i="7"/>
  <c r="AR112" i="7"/>
  <c r="AQ112" i="7"/>
  <c r="AP112" i="7"/>
  <c r="AO112" i="7"/>
  <c r="AX111" i="7"/>
  <c r="AW111" i="7"/>
  <c r="AV111" i="7"/>
  <c r="AU111" i="7"/>
  <c r="AT111" i="7"/>
  <c r="AS111" i="7"/>
  <c r="AR111" i="7"/>
  <c r="AQ111" i="7"/>
  <c r="AP111" i="7"/>
  <c r="AO111" i="7"/>
  <c r="AX110" i="7"/>
  <c r="AW110" i="7"/>
  <c r="AV110" i="7"/>
  <c r="AU110" i="7"/>
  <c r="AT110" i="7"/>
  <c r="AS110" i="7"/>
  <c r="AR110" i="7"/>
  <c r="AQ110" i="7"/>
  <c r="AP110" i="7"/>
  <c r="AO110" i="7"/>
  <c r="AX109" i="7"/>
  <c r="AW109" i="7"/>
  <c r="AV109" i="7"/>
  <c r="AU109" i="7"/>
  <c r="AT109" i="7"/>
  <c r="AS109" i="7"/>
  <c r="AR109" i="7"/>
  <c r="AQ109" i="7"/>
  <c r="AP109" i="7"/>
  <c r="AO109" i="7"/>
  <c r="AX108" i="7"/>
  <c r="AW108" i="7"/>
  <c r="AV108" i="7"/>
  <c r="AU108" i="7"/>
  <c r="AT108" i="7"/>
  <c r="AS108" i="7"/>
  <c r="AR108" i="7"/>
  <c r="AQ108" i="7"/>
  <c r="AP108" i="7"/>
  <c r="AO108" i="7"/>
  <c r="AX107" i="7"/>
  <c r="AW107" i="7"/>
  <c r="AV107" i="7"/>
  <c r="AU107" i="7"/>
  <c r="AT107" i="7"/>
  <c r="AS107" i="7"/>
  <c r="AR107" i="7"/>
  <c r="AQ107" i="7"/>
  <c r="AP107" i="7"/>
  <c r="AO107" i="7"/>
  <c r="AX106" i="7"/>
  <c r="AW106" i="7"/>
  <c r="AV106" i="7"/>
  <c r="AU106" i="7"/>
  <c r="AT106" i="7"/>
  <c r="AS106" i="7"/>
  <c r="AR106" i="7"/>
  <c r="AQ106" i="7"/>
  <c r="AP106" i="7"/>
  <c r="AO106" i="7"/>
  <c r="AX105" i="7"/>
  <c r="AW105" i="7"/>
  <c r="AV105" i="7"/>
  <c r="AU105" i="7"/>
  <c r="AT105" i="7"/>
  <c r="AS105" i="7"/>
  <c r="AR105" i="7"/>
  <c r="AQ105" i="7"/>
  <c r="AP105" i="7"/>
  <c r="AO105" i="7"/>
  <c r="AX104" i="7"/>
  <c r="AW104" i="7"/>
  <c r="AV104" i="7"/>
  <c r="AU104" i="7"/>
  <c r="AT104" i="7"/>
  <c r="AS104" i="7"/>
  <c r="AR104" i="7"/>
  <c r="AQ104" i="7"/>
  <c r="AP104" i="7"/>
  <c r="AO104" i="7"/>
  <c r="AX103" i="7"/>
  <c r="AW103" i="7"/>
  <c r="AV103" i="7"/>
  <c r="AU103" i="7"/>
  <c r="AT103" i="7"/>
  <c r="AS103" i="7"/>
  <c r="AR103" i="7"/>
  <c r="AQ103" i="7"/>
  <c r="AP103" i="7"/>
  <c r="AO103" i="7"/>
  <c r="AX102" i="7"/>
  <c r="AW102" i="7"/>
  <c r="AV102" i="7"/>
  <c r="AU102" i="7"/>
  <c r="AT102" i="7"/>
  <c r="AS102" i="7"/>
  <c r="AR102" i="7"/>
  <c r="AQ102" i="7"/>
  <c r="AP102" i="7"/>
  <c r="AO102" i="7"/>
  <c r="AX101" i="7"/>
  <c r="AW101" i="7"/>
  <c r="AV101" i="7"/>
  <c r="AU101" i="7"/>
  <c r="AT101" i="7"/>
  <c r="AS101" i="7"/>
  <c r="AR101" i="7"/>
  <c r="AQ101" i="7"/>
  <c r="AP101" i="7"/>
  <c r="AO101" i="7"/>
  <c r="AX100" i="7"/>
  <c r="AW100" i="7"/>
  <c r="AV100" i="7"/>
  <c r="AU100" i="7"/>
  <c r="AT100" i="7"/>
  <c r="AS100" i="7"/>
  <c r="AR100" i="7"/>
  <c r="AQ100" i="7"/>
  <c r="AP100" i="7"/>
  <c r="AO100" i="7"/>
  <c r="AX99" i="7"/>
  <c r="AW99" i="7"/>
  <c r="AV99" i="7"/>
  <c r="AU99" i="7"/>
  <c r="AT99" i="7"/>
  <c r="AS99" i="7"/>
  <c r="AR99" i="7"/>
  <c r="AQ99" i="7"/>
  <c r="AP99" i="7"/>
  <c r="AO99" i="7"/>
  <c r="AX98" i="7"/>
  <c r="AW98" i="7"/>
  <c r="AV98" i="7"/>
  <c r="AU98" i="7"/>
  <c r="AT98" i="7"/>
  <c r="AS98" i="7"/>
  <c r="AR98" i="7"/>
  <c r="AQ98" i="7"/>
  <c r="AP98" i="7"/>
  <c r="AO98" i="7"/>
  <c r="AX97" i="7"/>
  <c r="AW97" i="7"/>
  <c r="AV97" i="7"/>
  <c r="AU97" i="7"/>
  <c r="AT97" i="7"/>
  <c r="AS97" i="7"/>
  <c r="AR97" i="7"/>
  <c r="AQ97" i="7"/>
  <c r="AP97" i="7"/>
  <c r="AO97" i="7"/>
  <c r="AX96" i="7"/>
  <c r="AW96" i="7"/>
  <c r="AV96" i="7"/>
  <c r="AU96" i="7"/>
  <c r="AT96" i="7"/>
  <c r="AS96" i="7"/>
  <c r="AR96" i="7"/>
  <c r="AQ96" i="7"/>
  <c r="AP96" i="7"/>
  <c r="AO96" i="7"/>
  <c r="AX95" i="7"/>
  <c r="AW95" i="7"/>
  <c r="AV95" i="7"/>
  <c r="AU95" i="7"/>
  <c r="AT95" i="7"/>
  <c r="AS95" i="7"/>
  <c r="AR95" i="7"/>
  <c r="AQ95" i="7"/>
  <c r="AP95" i="7"/>
  <c r="AO95" i="7"/>
  <c r="AX94" i="7"/>
  <c r="AW94" i="7"/>
  <c r="AV94" i="7"/>
  <c r="AU94" i="7"/>
  <c r="AT94" i="7"/>
  <c r="AS94" i="7"/>
  <c r="AR94" i="7"/>
  <c r="AQ94" i="7"/>
  <c r="AP94" i="7"/>
  <c r="AO94" i="7"/>
  <c r="AX93" i="7"/>
  <c r="AW93" i="7"/>
  <c r="AV93" i="7"/>
  <c r="AU93" i="7"/>
  <c r="AT93" i="7"/>
  <c r="AS93" i="7"/>
  <c r="AR93" i="7"/>
  <c r="AQ93" i="7"/>
  <c r="AP93" i="7"/>
  <c r="AO93" i="7"/>
  <c r="AX92" i="7"/>
  <c r="AW92" i="7"/>
  <c r="AV92" i="7"/>
  <c r="AU92" i="7"/>
  <c r="AT92" i="7"/>
  <c r="AS92" i="7"/>
  <c r="AR92" i="7"/>
  <c r="AQ92" i="7"/>
  <c r="AP92" i="7"/>
  <c r="AO92" i="7"/>
  <c r="AX91" i="7"/>
  <c r="AW91" i="7"/>
  <c r="AV91" i="7"/>
  <c r="AU91" i="7"/>
  <c r="AT91" i="7"/>
  <c r="AS91" i="7"/>
  <c r="AR91" i="7"/>
  <c r="AQ91" i="7"/>
  <c r="AP91" i="7"/>
  <c r="AO91" i="7"/>
  <c r="AX90" i="7"/>
  <c r="AW90" i="7"/>
  <c r="AV90" i="7"/>
  <c r="AU90" i="7"/>
  <c r="AT90" i="7"/>
  <c r="AS90" i="7"/>
  <c r="AR90" i="7"/>
  <c r="AQ90" i="7"/>
  <c r="AP90" i="7"/>
  <c r="AO90" i="7"/>
  <c r="AX89" i="7"/>
  <c r="AW89" i="7"/>
  <c r="AV89" i="7"/>
  <c r="AU89" i="7"/>
  <c r="AT89" i="7"/>
  <c r="AS89" i="7"/>
  <c r="AR89" i="7"/>
  <c r="AQ89" i="7"/>
  <c r="AP89" i="7"/>
  <c r="AO89" i="7"/>
  <c r="AX88" i="7"/>
  <c r="AW88" i="7"/>
  <c r="AV88" i="7"/>
  <c r="AU88" i="7"/>
  <c r="AT88" i="7"/>
  <c r="AS88" i="7"/>
  <c r="AR88" i="7"/>
  <c r="AQ88" i="7"/>
  <c r="AP88" i="7"/>
  <c r="AO88" i="7"/>
  <c r="AX87" i="7"/>
  <c r="AW87" i="7"/>
  <c r="AV87" i="7"/>
  <c r="AU87" i="7"/>
  <c r="AT87" i="7"/>
  <c r="AS87" i="7"/>
  <c r="AR87" i="7"/>
  <c r="AQ87" i="7"/>
  <c r="AP87" i="7"/>
  <c r="AO87" i="7"/>
  <c r="AX86" i="7"/>
  <c r="AW86" i="7"/>
  <c r="AV86" i="7"/>
  <c r="AU86" i="7"/>
  <c r="AT86" i="7"/>
  <c r="AS86" i="7"/>
  <c r="AR86" i="7"/>
  <c r="AQ86" i="7"/>
  <c r="AP86" i="7"/>
  <c r="AO86" i="7"/>
  <c r="AX85" i="7"/>
  <c r="AW85" i="7"/>
  <c r="AV85" i="7"/>
  <c r="AU85" i="7"/>
  <c r="AT85" i="7"/>
  <c r="AS85" i="7"/>
  <c r="AR85" i="7"/>
  <c r="AQ85" i="7"/>
  <c r="AP85" i="7"/>
  <c r="AO85" i="7"/>
  <c r="AX84" i="7"/>
  <c r="AW84" i="7"/>
  <c r="AV84" i="7"/>
  <c r="AU84" i="7"/>
  <c r="AT84" i="7"/>
  <c r="AS84" i="7"/>
  <c r="AR84" i="7"/>
  <c r="AQ84" i="7"/>
  <c r="AP84" i="7"/>
  <c r="AO84" i="7"/>
  <c r="AX83" i="7"/>
  <c r="AW83" i="7"/>
  <c r="AV83" i="7"/>
  <c r="AU83" i="7"/>
  <c r="AT83" i="7"/>
  <c r="AS83" i="7"/>
  <c r="AR83" i="7"/>
  <c r="AQ83" i="7"/>
  <c r="AP83" i="7"/>
  <c r="AO83" i="7"/>
  <c r="AX82" i="7"/>
  <c r="AW82" i="7"/>
  <c r="AV82" i="7"/>
  <c r="AU82" i="7"/>
  <c r="AT82" i="7"/>
  <c r="AS82" i="7"/>
  <c r="AR82" i="7"/>
  <c r="AQ82" i="7"/>
  <c r="AP82" i="7"/>
  <c r="AO82" i="7"/>
  <c r="AX81" i="7"/>
  <c r="AW81" i="7"/>
  <c r="AV81" i="7"/>
  <c r="AU81" i="7"/>
  <c r="AT81" i="7"/>
  <c r="AS81" i="7"/>
  <c r="AR81" i="7"/>
  <c r="AQ81" i="7"/>
  <c r="AP81" i="7"/>
  <c r="AO81" i="7"/>
  <c r="AX80" i="7"/>
  <c r="AW80" i="7"/>
  <c r="AV80" i="7"/>
  <c r="AU80" i="7"/>
  <c r="AT80" i="7"/>
  <c r="AS80" i="7"/>
  <c r="AR80" i="7"/>
  <c r="AQ80" i="7"/>
  <c r="AP80" i="7"/>
  <c r="AO80" i="7"/>
  <c r="AX79" i="7"/>
  <c r="AW79" i="7"/>
  <c r="AV79" i="7"/>
  <c r="AU79" i="7"/>
  <c r="AT79" i="7"/>
  <c r="AS79" i="7"/>
  <c r="AR79" i="7"/>
  <c r="AQ79" i="7"/>
  <c r="AP79" i="7"/>
  <c r="AO79" i="7"/>
  <c r="AX78" i="7"/>
  <c r="AW78" i="7"/>
  <c r="AV78" i="7"/>
  <c r="AU78" i="7"/>
  <c r="AT78" i="7"/>
  <c r="AS78" i="7"/>
  <c r="AR78" i="7"/>
  <c r="AQ78" i="7"/>
  <c r="AP78" i="7"/>
  <c r="AO78" i="7"/>
  <c r="AX77" i="7"/>
  <c r="AW77" i="7"/>
  <c r="AV77" i="7"/>
  <c r="AU77" i="7"/>
  <c r="AT77" i="7"/>
  <c r="AS77" i="7"/>
  <c r="AR77" i="7"/>
  <c r="AQ77" i="7"/>
  <c r="AP77" i="7"/>
  <c r="AO77" i="7"/>
  <c r="AX76" i="7"/>
  <c r="AW76" i="7"/>
  <c r="AV76" i="7"/>
  <c r="AU76" i="7"/>
  <c r="AT76" i="7"/>
  <c r="AS76" i="7"/>
  <c r="AR76" i="7"/>
  <c r="AQ76" i="7"/>
  <c r="AP76" i="7"/>
  <c r="AO76" i="7"/>
  <c r="AX75" i="7"/>
  <c r="AW75" i="7"/>
  <c r="AV75" i="7"/>
  <c r="AU75" i="7"/>
  <c r="AT75" i="7"/>
  <c r="AS75" i="7"/>
  <c r="AR75" i="7"/>
  <c r="AQ75" i="7"/>
  <c r="AP75" i="7"/>
  <c r="AO75" i="7"/>
  <c r="AX74" i="7"/>
  <c r="AW74" i="7"/>
  <c r="AV74" i="7"/>
  <c r="AU74" i="7"/>
  <c r="AT74" i="7"/>
  <c r="AS74" i="7"/>
  <c r="AR74" i="7"/>
  <c r="AQ74" i="7"/>
  <c r="AP74" i="7"/>
  <c r="AO74" i="7"/>
  <c r="AX73" i="7"/>
  <c r="AW73" i="7"/>
  <c r="AV73" i="7"/>
  <c r="AU73" i="7"/>
  <c r="AT73" i="7"/>
  <c r="AS73" i="7"/>
  <c r="AR73" i="7"/>
  <c r="AQ73" i="7"/>
  <c r="AP73" i="7"/>
  <c r="AO73" i="7"/>
  <c r="AX72" i="7"/>
  <c r="AW72" i="7"/>
  <c r="AV72" i="7"/>
  <c r="AU72" i="7"/>
  <c r="AT72" i="7"/>
  <c r="AS72" i="7"/>
  <c r="AR72" i="7"/>
  <c r="AQ72" i="7"/>
  <c r="AP72" i="7"/>
  <c r="AO72" i="7"/>
  <c r="AX71" i="7"/>
  <c r="AW71" i="7"/>
  <c r="AV71" i="7"/>
  <c r="AU71" i="7"/>
  <c r="AT71" i="7"/>
  <c r="AS71" i="7"/>
  <c r="AR71" i="7"/>
  <c r="AQ71" i="7"/>
  <c r="AP71" i="7"/>
  <c r="AO71" i="7"/>
  <c r="AX70" i="7"/>
  <c r="AW70" i="7"/>
  <c r="AV70" i="7"/>
  <c r="AU70" i="7"/>
  <c r="AT70" i="7"/>
  <c r="AS70" i="7"/>
  <c r="AR70" i="7"/>
  <c r="AQ70" i="7"/>
  <c r="AP70" i="7"/>
  <c r="AO70" i="7"/>
  <c r="AX69" i="7"/>
  <c r="AW69" i="7"/>
  <c r="AV69" i="7"/>
  <c r="AU69" i="7"/>
  <c r="AT69" i="7"/>
  <c r="AS69" i="7"/>
  <c r="AR69" i="7"/>
  <c r="AQ69" i="7"/>
  <c r="AP69" i="7"/>
  <c r="AO69" i="7"/>
  <c r="AX68" i="7"/>
  <c r="AW68" i="7"/>
  <c r="AV68" i="7"/>
  <c r="AU68" i="7"/>
  <c r="AT68" i="7"/>
  <c r="AS68" i="7"/>
  <c r="AR68" i="7"/>
  <c r="AQ68" i="7"/>
  <c r="AP68" i="7"/>
  <c r="AO68" i="7"/>
  <c r="AX67" i="7"/>
  <c r="AW67" i="7"/>
  <c r="AV67" i="7"/>
  <c r="AU67" i="7"/>
  <c r="AT67" i="7"/>
  <c r="AS67" i="7"/>
  <c r="AR67" i="7"/>
  <c r="AQ67" i="7"/>
  <c r="AP67" i="7"/>
  <c r="AO67" i="7"/>
  <c r="AX66" i="7"/>
  <c r="AW66" i="7"/>
  <c r="AV66" i="7"/>
  <c r="AU66" i="7"/>
  <c r="AT66" i="7"/>
  <c r="AS66" i="7"/>
  <c r="AR66" i="7"/>
  <c r="AQ66" i="7"/>
  <c r="AP66" i="7"/>
  <c r="AO66" i="7"/>
  <c r="AX65" i="7"/>
  <c r="AW65" i="7"/>
  <c r="AV65" i="7"/>
  <c r="AU65" i="7"/>
  <c r="AT65" i="7"/>
  <c r="AS65" i="7"/>
  <c r="AR65" i="7"/>
  <c r="AQ65" i="7"/>
  <c r="AP65" i="7"/>
  <c r="AO65" i="7"/>
  <c r="AX64" i="7"/>
  <c r="AW64" i="7"/>
  <c r="AV64" i="7"/>
  <c r="AU64" i="7"/>
  <c r="AT64" i="7"/>
  <c r="AS64" i="7"/>
  <c r="AR64" i="7"/>
  <c r="AQ64" i="7"/>
  <c r="AP64" i="7"/>
  <c r="AO64" i="7"/>
  <c r="AX63" i="7"/>
  <c r="AW63" i="7"/>
  <c r="AV63" i="7"/>
  <c r="AU63" i="7"/>
  <c r="AT63" i="7"/>
  <c r="AS63" i="7"/>
  <c r="AR63" i="7"/>
  <c r="AQ63" i="7"/>
  <c r="AP63" i="7"/>
  <c r="AO63" i="7"/>
  <c r="AX62" i="7"/>
  <c r="AW62" i="7"/>
  <c r="AV62" i="7"/>
  <c r="AU62" i="7"/>
  <c r="AT62" i="7"/>
  <c r="AS62" i="7"/>
  <c r="AR62" i="7"/>
  <c r="AQ62" i="7"/>
  <c r="AP62" i="7"/>
  <c r="AO62" i="7"/>
  <c r="AX61" i="7"/>
  <c r="AW61" i="7"/>
  <c r="AV61" i="7"/>
  <c r="AU61" i="7"/>
  <c r="AT61" i="7"/>
  <c r="AS61" i="7"/>
  <c r="AR61" i="7"/>
  <c r="AQ61" i="7"/>
  <c r="AP61" i="7"/>
  <c r="AO61" i="7"/>
  <c r="AX60" i="7"/>
  <c r="AW60" i="7"/>
  <c r="AV60" i="7"/>
  <c r="AU60" i="7"/>
  <c r="AT60" i="7"/>
  <c r="AS60" i="7"/>
  <c r="AR60" i="7"/>
  <c r="AQ60" i="7"/>
  <c r="AP60" i="7"/>
  <c r="AO60" i="7"/>
  <c r="AX59" i="7"/>
  <c r="AW59" i="7"/>
  <c r="AV59" i="7"/>
  <c r="AU59" i="7"/>
  <c r="AT59" i="7"/>
  <c r="AS59" i="7"/>
  <c r="AR59" i="7"/>
  <c r="AQ59" i="7"/>
  <c r="AP59" i="7"/>
  <c r="AO59" i="7"/>
  <c r="AX58" i="7"/>
  <c r="AW58" i="7"/>
  <c r="AV58" i="7"/>
  <c r="AU58" i="7"/>
  <c r="AT58" i="7"/>
  <c r="AS58" i="7"/>
  <c r="AR58" i="7"/>
  <c r="AQ58" i="7"/>
  <c r="AP58" i="7"/>
  <c r="AO58" i="7"/>
  <c r="AX57" i="7"/>
  <c r="AW57" i="7"/>
  <c r="AV57" i="7"/>
  <c r="AU57" i="7"/>
  <c r="AT57" i="7"/>
  <c r="AS57" i="7"/>
  <c r="AR57" i="7"/>
  <c r="AQ57" i="7"/>
  <c r="AP57" i="7"/>
  <c r="AO57" i="7"/>
  <c r="AX56" i="7"/>
  <c r="AW56" i="7"/>
  <c r="AV56" i="7"/>
  <c r="AU56" i="7"/>
  <c r="AT56" i="7"/>
  <c r="AS56" i="7"/>
  <c r="AR56" i="7"/>
  <c r="AQ56" i="7"/>
  <c r="AP56" i="7"/>
  <c r="AO56" i="7"/>
  <c r="AX55" i="7"/>
  <c r="AW55" i="7"/>
  <c r="AV55" i="7"/>
  <c r="AU55" i="7"/>
  <c r="AT55" i="7"/>
  <c r="AS55" i="7"/>
  <c r="AR55" i="7"/>
  <c r="AQ55" i="7"/>
  <c r="AP55" i="7"/>
  <c r="AO55" i="7"/>
  <c r="AX54" i="7"/>
  <c r="AW54" i="7"/>
  <c r="AV54" i="7"/>
  <c r="AU54" i="7"/>
  <c r="AT54" i="7"/>
  <c r="AS54" i="7"/>
  <c r="AR54" i="7"/>
  <c r="AQ54" i="7"/>
  <c r="AP54" i="7"/>
  <c r="AO54" i="7"/>
  <c r="AX53" i="7"/>
  <c r="AW53" i="7"/>
  <c r="AV53" i="7"/>
  <c r="AU53" i="7"/>
  <c r="AT53" i="7"/>
  <c r="AS53" i="7"/>
  <c r="AR53" i="7"/>
  <c r="AQ53" i="7"/>
  <c r="AP53" i="7"/>
  <c r="AO53" i="7"/>
  <c r="AX52" i="7"/>
  <c r="AW52" i="7"/>
  <c r="AV52" i="7"/>
  <c r="AU52" i="7"/>
  <c r="AT52" i="7"/>
  <c r="AS52" i="7"/>
  <c r="AR52" i="7"/>
  <c r="AQ52" i="7"/>
  <c r="AP52" i="7"/>
  <c r="AO52" i="7"/>
  <c r="AX51" i="7"/>
  <c r="AW51" i="7"/>
  <c r="AV51" i="7"/>
  <c r="AU51" i="7"/>
  <c r="AT51" i="7"/>
  <c r="AS51" i="7"/>
  <c r="AR51" i="7"/>
  <c r="AQ51" i="7"/>
  <c r="AP51" i="7"/>
  <c r="AO51" i="7"/>
  <c r="AX50" i="7"/>
  <c r="AW50" i="7"/>
  <c r="AV50" i="7"/>
  <c r="AU50" i="7"/>
  <c r="AT50" i="7"/>
  <c r="AS50" i="7"/>
  <c r="AR50" i="7"/>
  <c r="AQ50" i="7"/>
  <c r="AP50" i="7"/>
  <c r="AO50" i="7"/>
  <c r="AX49" i="7"/>
  <c r="AW49" i="7"/>
  <c r="AV49" i="7"/>
  <c r="AU49" i="7"/>
  <c r="AT49" i="7"/>
  <c r="AS49" i="7"/>
  <c r="AR49" i="7"/>
  <c r="AQ49" i="7"/>
  <c r="AP49" i="7"/>
  <c r="AO49" i="7"/>
  <c r="AX48" i="7"/>
  <c r="AW48" i="7"/>
  <c r="AV48" i="7"/>
  <c r="AU48" i="7"/>
  <c r="AT48" i="7"/>
  <c r="AS48" i="7"/>
  <c r="AR48" i="7"/>
  <c r="AQ48" i="7"/>
  <c r="AP48" i="7"/>
  <c r="AO48" i="7"/>
  <c r="AX47" i="7"/>
  <c r="AW47" i="7"/>
  <c r="AV47" i="7"/>
  <c r="AU47" i="7"/>
  <c r="AT47" i="7"/>
  <c r="AS47" i="7"/>
  <c r="AR47" i="7"/>
  <c r="AQ47" i="7"/>
  <c r="AP47" i="7"/>
  <c r="AO47" i="7"/>
  <c r="AX46" i="7"/>
  <c r="AW46" i="7"/>
  <c r="AV46" i="7"/>
  <c r="AU46" i="7"/>
  <c r="AT46" i="7"/>
  <c r="AS46" i="7"/>
  <c r="AR46" i="7"/>
  <c r="AQ46" i="7"/>
  <c r="AP46" i="7"/>
  <c r="AO46" i="7"/>
  <c r="AX45" i="7"/>
  <c r="AW45" i="7"/>
  <c r="AV45" i="7"/>
  <c r="AU45" i="7"/>
  <c r="AT45" i="7"/>
  <c r="AS45" i="7"/>
  <c r="AR45" i="7"/>
  <c r="AQ45" i="7"/>
  <c r="AP45" i="7"/>
  <c r="AO45" i="7"/>
  <c r="AX44" i="7"/>
  <c r="AW44" i="7"/>
  <c r="AV44" i="7"/>
  <c r="AU44" i="7"/>
  <c r="AT44" i="7"/>
  <c r="AS44" i="7"/>
  <c r="AR44" i="7"/>
  <c r="AQ44" i="7"/>
  <c r="AP44" i="7"/>
  <c r="AO44" i="7"/>
  <c r="AX43" i="7"/>
  <c r="AW43" i="7"/>
  <c r="AV43" i="7"/>
  <c r="AU43" i="7"/>
  <c r="AT43" i="7"/>
  <c r="AS43" i="7"/>
  <c r="AR43" i="7"/>
  <c r="AQ43" i="7"/>
  <c r="AP43" i="7"/>
  <c r="AO43" i="7"/>
  <c r="AX42" i="7"/>
  <c r="AW42" i="7"/>
  <c r="AV42" i="7"/>
  <c r="AU42" i="7"/>
  <c r="AT42" i="7"/>
  <c r="AS42" i="7"/>
  <c r="AR42" i="7"/>
  <c r="AQ42" i="7"/>
  <c r="AP42" i="7"/>
  <c r="AO42" i="7"/>
  <c r="AX41" i="7"/>
  <c r="AW41" i="7"/>
  <c r="AV41" i="7"/>
  <c r="AU41" i="7"/>
  <c r="AT41" i="7"/>
  <c r="AS41" i="7"/>
  <c r="AR41" i="7"/>
  <c r="AQ41" i="7"/>
  <c r="AP41" i="7"/>
  <c r="AO41" i="7"/>
  <c r="AX40" i="7"/>
  <c r="AW40" i="7"/>
  <c r="AV40" i="7"/>
  <c r="AU40" i="7"/>
  <c r="AT40" i="7"/>
  <c r="AS40" i="7"/>
  <c r="AR40" i="7"/>
  <c r="AQ40" i="7"/>
  <c r="AP40" i="7"/>
  <c r="AO40" i="7"/>
  <c r="AX39" i="7"/>
  <c r="AW39" i="7"/>
  <c r="AV39" i="7"/>
  <c r="AU39" i="7"/>
  <c r="AT39" i="7"/>
  <c r="AS39" i="7"/>
  <c r="AR39" i="7"/>
  <c r="AQ39" i="7"/>
  <c r="AP39" i="7"/>
  <c r="AO39" i="7"/>
  <c r="AX38" i="7"/>
  <c r="AW38" i="7"/>
  <c r="AV38" i="7"/>
  <c r="AU38" i="7"/>
  <c r="AT38" i="7"/>
  <c r="AS38" i="7"/>
  <c r="AR38" i="7"/>
  <c r="AQ38" i="7"/>
  <c r="AP38" i="7"/>
  <c r="AO38" i="7"/>
  <c r="AX37" i="7"/>
  <c r="AW37" i="7"/>
  <c r="AV37" i="7"/>
  <c r="AU37" i="7"/>
  <c r="AT37" i="7"/>
  <c r="AS37" i="7"/>
  <c r="AR37" i="7"/>
  <c r="AQ37" i="7"/>
  <c r="AP37" i="7"/>
  <c r="AO37" i="7"/>
  <c r="AX36" i="7"/>
  <c r="AW36" i="7"/>
  <c r="AV36" i="7"/>
  <c r="AU36" i="7"/>
  <c r="AT36" i="7"/>
  <c r="AS36" i="7"/>
  <c r="AR36" i="7"/>
  <c r="AQ36" i="7"/>
  <c r="AP36" i="7"/>
  <c r="AO36" i="7"/>
  <c r="AX35" i="7"/>
  <c r="AW35" i="7"/>
  <c r="AV35" i="7"/>
  <c r="AU35" i="7"/>
  <c r="AT35" i="7"/>
  <c r="AS35" i="7"/>
  <c r="AR35" i="7"/>
  <c r="AQ35" i="7"/>
  <c r="AP35" i="7"/>
  <c r="AO35" i="7"/>
  <c r="AX34" i="7"/>
  <c r="AW34" i="7"/>
  <c r="AV34" i="7"/>
  <c r="AU34" i="7"/>
  <c r="AT34" i="7"/>
  <c r="AS34" i="7"/>
  <c r="AR34" i="7"/>
  <c r="AQ34" i="7"/>
  <c r="AP34" i="7"/>
  <c r="AO34" i="7"/>
  <c r="AX33" i="7"/>
  <c r="AW33" i="7"/>
  <c r="AV33" i="7"/>
  <c r="AU33" i="7"/>
  <c r="AT33" i="7"/>
  <c r="AS33" i="7"/>
  <c r="AR33" i="7"/>
  <c r="AQ33" i="7"/>
  <c r="AP33" i="7"/>
  <c r="AO33" i="7"/>
  <c r="AX32" i="7"/>
  <c r="AW32" i="7"/>
  <c r="AV32" i="7"/>
  <c r="AU32" i="7"/>
  <c r="AT32" i="7"/>
  <c r="AS32" i="7"/>
  <c r="AR32" i="7"/>
  <c r="AQ32" i="7"/>
  <c r="AP32" i="7"/>
  <c r="AO32" i="7"/>
  <c r="AX31" i="7"/>
  <c r="AW31" i="7"/>
  <c r="AV31" i="7"/>
  <c r="AU31" i="7"/>
  <c r="AT31" i="7"/>
  <c r="AS31" i="7"/>
  <c r="AR31" i="7"/>
  <c r="AQ31" i="7"/>
  <c r="AP31" i="7"/>
  <c r="AO31" i="7"/>
  <c r="AX30" i="7"/>
  <c r="AW30" i="7"/>
  <c r="AV30" i="7"/>
  <c r="AU30" i="7"/>
  <c r="AT30" i="7"/>
  <c r="AS30" i="7"/>
  <c r="AR30" i="7"/>
  <c r="AQ30" i="7"/>
  <c r="AP30" i="7"/>
  <c r="AO30" i="7"/>
  <c r="AX29" i="7"/>
  <c r="AW29" i="7"/>
  <c r="AV29" i="7"/>
  <c r="AU29" i="7"/>
  <c r="AT29" i="7"/>
  <c r="AS29" i="7"/>
  <c r="AR29" i="7"/>
  <c r="AQ29" i="7"/>
  <c r="AP29" i="7"/>
  <c r="AO29" i="7"/>
  <c r="AX28" i="7"/>
  <c r="AW28" i="7"/>
  <c r="AV28" i="7"/>
  <c r="AU28" i="7"/>
  <c r="AT28" i="7"/>
  <c r="AS28" i="7"/>
  <c r="AR28" i="7"/>
  <c r="AQ28" i="7"/>
  <c r="AP28" i="7"/>
  <c r="AO28" i="7"/>
  <c r="AX27" i="7"/>
  <c r="AW27" i="7"/>
  <c r="AV27" i="7"/>
  <c r="AU27" i="7"/>
  <c r="AT27" i="7"/>
  <c r="AS27" i="7"/>
  <c r="AR27" i="7"/>
  <c r="AQ27" i="7"/>
  <c r="AP27" i="7"/>
  <c r="AO27" i="7"/>
  <c r="AX26" i="7"/>
  <c r="AW26" i="7"/>
  <c r="AV26" i="7"/>
  <c r="AU26" i="7"/>
  <c r="AT26" i="7"/>
  <c r="AS26" i="7"/>
  <c r="AR26" i="7"/>
  <c r="AQ26" i="7"/>
  <c r="AP26" i="7"/>
  <c r="AO26" i="7"/>
  <c r="AX25" i="7"/>
  <c r="AW25" i="7"/>
  <c r="AV25" i="7"/>
  <c r="AU25" i="7"/>
  <c r="AT25" i="7"/>
  <c r="AS25" i="7"/>
  <c r="AR25" i="7"/>
  <c r="AQ25" i="7"/>
  <c r="AP25" i="7"/>
  <c r="AO25" i="7"/>
  <c r="AX24" i="7"/>
  <c r="AW24" i="7"/>
  <c r="AV24" i="7"/>
  <c r="AU24" i="7"/>
  <c r="AT24" i="7"/>
  <c r="AS24" i="7"/>
  <c r="AR24" i="7"/>
  <c r="AQ24" i="7"/>
  <c r="AP24" i="7"/>
  <c r="AO24" i="7"/>
  <c r="AX23" i="7"/>
  <c r="AW23" i="7"/>
  <c r="AV23" i="7"/>
  <c r="AU23" i="7"/>
  <c r="AT23" i="7"/>
  <c r="AS23" i="7"/>
  <c r="AR23" i="7"/>
  <c r="AQ23" i="7"/>
  <c r="AP23" i="7"/>
  <c r="AO23" i="7"/>
  <c r="AX22" i="7"/>
  <c r="AW22" i="7"/>
  <c r="AV22" i="7"/>
  <c r="AU22" i="7"/>
  <c r="AT22" i="7"/>
  <c r="AS22" i="7"/>
  <c r="AR22" i="7"/>
  <c r="AQ22" i="7"/>
  <c r="AP22" i="7"/>
  <c r="AO22" i="7"/>
  <c r="AX21" i="7"/>
  <c r="AW21" i="7"/>
  <c r="AV21" i="7"/>
  <c r="AU21" i="7"/>
  <c r="AT21" i="7"/>
  <c r="AS21" i="7"/>
  <c r="AR21" i="7"/>
  <c r="AQ21" i="7"/>
  <c r="AP21" i="7"/>
  <c r="AO21" i="7"/>
  <c r="AX20" i="7"/>
  <c r="AW20" i="7"/>
  <c r="AV20" i="7"/>
  <c r="AU20" i="7"/>
  <c r="AT20" i="7"/>
  <c r="AS20" i="7"/>
  <c r="AR20" i="7"/>
  <c r="AQ20" i="7"/>
  <c r="AP20" i="7"/>
  <c r="AO20" i="7"/>
  <c r="AX19" i="7"/>
  <c r="AW19" i="7"/>
  <c r="AV19" i="7"/>
  <c r="AU19" i="7"/>
  <c r="AT19" i="7"/>
  <c r="AS19" i="7"/>
  <c r="AR19" i="7"/>
  <c r="AQ19" i="7"/>
  <c r="AP19" i="7"/>
  <c r="AO19" i="7"/>
  <c r="AX18" i="7"/>
  <c r="AW18" i="7"/>
  <c r="AV18" i="7"/>
  <c r="AU18" i="7"/>
  <c r="AT18" i="7"/>
  <c r="AS18" i="7"/>
  <c r="AR18" i="7"/>
  <c r="AQ18" i="7"/>
  <c r="AP18" i="7"/>
  <c r="AO18" i="7"/>
  <c r="AX17" i="7"/>
  <c r="AW17" i="7"/>
  <c r="AV17" i="7"/>
  <c r="AU17" i="7"/>
  <c r="AT17" i="7"/>
  <c r="AS17" i="7"/>
  <c r="AR17" i="7"/>
  <c r="AQ17" i="7"/>
  <c r="AP17" i="7"/>
  <c r="AO17" i="7"/>
  <c r="AX16" i="7"/>
  <c r="AW16" i="7"/>
  <c r="AV16" i="7"/>
  <c r="AU16" i="7"/>
  <c r="AT16" i="7"/>
  <c r="AS16" i="7"/>
  <c r="AR16" i="7"/>
  <c r="AQ16" i="7"/>
  <c r="AP16" i="7"/>
  <c r="AO16" i="7"/>
  <c r="AX15" i="7"/>
  <c r="AW15" i="7"/>
  <c r="AV15" i="7"/>
  <c r="AU15" i="7"/>
  <c r="AT15" i="7"/>
  <c r="AS15" i="7"/>
  <c r="AR15" i="7"/>
  <c r="AQ15" i="7"/>
  <c r="AP15" i="7"/>
  <c r="AO15" i="7"/>
  <c r="AX14" i="7"/>
  <c r="AW14" i="7"/>
  <c r="AV14" i="7"/>
  <c r="AU14" i="7"/>
  <c r="AT14" i="7"/>
  <c r="AS14" i="7"/>
  <c r="AR14" i="7"/>
  <c r="AQ14" i="7"/>
  <c r="AP14" i="7"/>
  <c r="AO14" i="7"/>
  <c r="AX13" i="7"/>
  <c r="AW13" i="7"/>
  <c r="AV13" i="7"/>
  <c r="AU13" i="7"/>
  <c r="AT13" i="7"/>
  <c r="AS13" i="7"/>
  <c r="AR13" i="7"/>
  <c r="AQ13" i="7"/>
  <c r="AP13" i="7"/>
  <c r="AO13" i="7"/>
  <c r="AX12" i="7"/>
  <c r="AW12" i="7"/>
  <c r="AV12" i="7"/>
  <c r="AU12" i="7"/>
  <c r="AT12" i="7"/>
  <c r="AS12" i="7"/>
  <c r="AR12" i="7"/>
  <c r="AQ12" i="7"/>
  <c r="AP12" i="7"/>
  <c r="AO12" i="7"/>
  <c r="AX11" i="7"/>
  <c r="AW11" i="7"/>
  <c r="AV11" i="7"/>
  <c r="AU11" i="7"/>
  <c r="AT11" i="7"/>
  <c r="AS11" i="7"/>
  <c r="AR11" i="7"/>
  <c r="AQ11" i="7"/>
  <c r="AP11" i="7"/>
  <c r="AO11" i="7"/>
  <c r="AX10" i="7"/>
  <c r="AW10" i="7"/>
  <c r="AV10" i="7"/>
  <c r="AU10" i="7"/>
  <c r="AT10" i="7"/>
  <c r="AS10" i="7"/>
  <c r="AR10" i="7"/>
  <c r="AQ10" i="7"/>
  <c r="AP10" i="7"/>
  <c r="AO10" i="7"/>
  <c r="AX9" i="7"/>
  <c r="AW9" i="7"/>
  <c r="AV9" i="7"/>
  <c r="AU9" i="7"/>
  <c r="AT9" i="7"/>
  <c r="AS9" i="7"/>
  <c r="AR9" i="7"/>
  <c r="AQ9" i="7"/>
  <c r="AP9" i="7"/>
  <c r="AO9" i="7"/>
  <c r="AX8" i="7"/>
  <c r="AW8" i="7"/>
  <c r="AV8" i="7"/>
  <c r="AU8" i="7"/>
  <c r="AT8" i="7"/>
  <c r="AS8" i="7"/>
  <c r="AR8" i="7"/>
  <c r="AQ8" i="7"/>
  <c r="AP8" i="7"/>
  <c r="AO8" i="7"/>
  <c r="AX7" i="7"/>
  <c r="AW7" i="7"/>
  <c r="AV7" i="7"/>
  <c r="AU7" i="7"/>
  <c r="AT7" i="7"/>
  <c r="AS7" i="7"/>
  <c r="AR7" i="7"/>
  <c r="AQ7" i="7"/>
  <c r="AP7" i="7"/>
  <c r="AO7" i="7"/>
  <c r="AX6" i="7"/>
  <c r="AW6" i="7"/>
  <c r="AV6" i="7"/>
  <c r="AU6" i="7"/>
  <c r="AT6" i="7"/>
  <c r="AS6" i="7"/>
  <c r="AR6" i="7"/>
  <c r="AQ6" i="7"/>
  <c r="AP6" i="7"/>
  <c r="AO6" i="7"/>
  <c r="AX5" i="7"/>
  <c r="AW5" i="7"/>
  <c r="AV5" i="7"/>
  <c r="AU5" i="7"/>
  <c r="AT5" i="7"/>
  <c r="AS5" i="7"/>
  <c r="AR5" i="7"/>
  <c r="AQ5" i="7"/>
  <c r="AP5" i="7"/>
  <c r="AO5" i="7"/>
  <c r="AX4" i="7"/>
  <c r="AW4" i="7"/>
  <c r="AV4" i="7"/>
  <c r="AU4" i="7"/>
  <c r="AT4" i="7"/>
  <c r="AS4" i="7"/>
  <c r="AR4" i="7"/>
  <c r="AQ4" i="7"/>
  <c r="AP4" i="7"/>
  <c r="AO4" i="7"/>
  <c r="AX3" i="7"/>
  <c r="AW3" i="7"/>
  <c r="AV3" i="7"/>
  <c r="AU3" i="7"/>
  <c r="AT3" i="7"/>
  <c r="AS3" i="7"/>
  <c r="AR3" i="7"/>
  <c r="AQ3" i="7"/>
  <c r="AP3" i="7"/>
  <c r="AO3" i="7"/>
  <c r="BN190" i="7"/>
  <c r="BO190" i="7"/>
  <c r="BP190" i="7"/>
  <c r="BQ190" i="7"/>
  <c r="BN191" i="7"/>
  <c r="BO191" i="7"/>
  <c r="BP191" i="7"/>
  <c r="BQ191" i="7"/>
  <c r="BN192" i="7"/>
  <c r="BO192" i="7"/>
  <c r="BP192" i="7"/>
  <c r="BQ192" i="7"/>
  <c r="BN193" i="7"/>
  <c r="BO193" i="7"/>
  <c r="BP193" i="7"/>
  <c r="BQ193" i="7"/>
  <c r="BN194" i="7"/>
  <c r="BO194" i="7"/>
  <c r="BP194" i="7"/>
  <c r="BQ194" i="7"/>
  <c r="BN195" i="7"/>
  <c r="BO195" i="7"/>
  <c r="BP195" i="7"/>
  <c r="BQ195" i="7"/>
  <c r="BN196" i="7"/>
  <c r="BO196" i="7"/>
  <c r="BP196" i="7"/>
  <c r="BQ196" i="7"/>
  <c r="BN197" i="7"/>
  <c r="BO197" i="7"/>
  <c r="BP197" i="7"/>
  <c r="BQ197" i="7"/>
  <c r="BN198" i="7"/>
  <c r="BO198" i="7"/>
  <c r="BP198" i="7"/>
  <c r="BQ198" i="7"/>
  <c r="BN199" i="7"/>
  <c r="BO199" i="7"/>
  <c r="BP199" i="7"/>
  <c r="BQ199" i="7"/>
  <c r="BN200" i="7"/>
  <c r="BO200" i="7"/>
  <c r="BP200" i="7"/>
  <c r="BQ200" i="7"/>
  <c r="BN201" i="7"/>
  <c r="BO201" i="7"/>
  <c r="BP201" i="7"/>
  <c r="BQ201" i="7"/>
  <c r="BN202" i="7"/>
  <c r="BO202" i="7"/>
  <c r="BP202" i="7"/>
  <c r="BQ202" i="7"/>
  <c r="BN203" i="7"/>
  <c r="BO203" i="7"/>
  <c r="BP203" i="7"/>
  <c r="BQ203" i="7"/>
  <c r="BN204" i="7"/>
  <c r="BO204" i="7"/>
  <c r="BP204" i="7"/>
  <c r="BQ204" i="7"/>
  <c r="BN205" i="7"/>
  <c r="BO205" i="7"/>
  <c r="BP205" i="7"/>
  <c r="BQ205" i="7"/>
  <c r="BN206" i="7"/>
  <c r="BO206" i="7"/>
  <c r="BP206" i="7"/>
  <c r="BQ206" i="7"/>
  <c r="BN207" i="7"/>
  <c r="BO207" i="7"/>
  <c r="BP207" i="7"/>
  <c r="BQ207" i="7"/>
  <c r="BN208" i="7"/>
  <c r="BO208" i="7"/>
  <c r="BP208" i="7"/>
  <c r="BQ208" i="7"/>
  <c r="BN209" i="7"/>
  <c r="BO209" i="7"/>
  <c r="BP209" i="7"/>
  <c r="BQ209" i="7"/>
  <c r="BN210" i="7"/>
  <c r="BO210" i="7"/>
  <c r="BP210" i="7"/>
  <c r="BQ210" i="7"/>
  <c r="BN211" i="7"/>
  <c r="BO211" i="7"/>
  <c r="BP211" i="7"/>
  <c r="BQ211" i="7"/>
  <c r="BN212" i="7"/>
  <c r="BO212" i="7"/>
  <c r="BP212" i="7"/>
  <c r="BQ212" i="7"/>
  <c r="BN213" i="7"/>
  <c r="BO213" i="7"/>
  <c r="BP213" i="7"/>
  <c r="BQ213" i="7"/>
  <c r="BN214" i="7"/>
  <c r="BO214" i="7"/>
  <c r="BP214" i="7"/>
  <c r="BQ214" i="7"/>
  <c r="BN215" i="7"/>
  <c r="BO215" i="7"/>
  <c r="BP215" i="7"/>
  <c r="BQ215" i="7"/>
  <c r="BN216" i="7"/>
  <c r="BO216" i="7"/>
  <c r="BP216" i="7"/>
  <c r="BQ216" i="7"/>
  <c r="BN217" i="7"/>
  <c r="BO217" i="7"/>
  <c r="BP217" i="7"/>
  <c r="BQ217" i="7"/>
  <c r="BN218" i="7"/>
  <c r="BO218" i="7"/>
  <c r="BP218" i="7"/>
  <c r="BQ218" i="7"/>
  <c r="BN219" i="7"/>
  <c r="BO219" i="7"/>
  <c r="BP219" i="7"/>
  <c r="BQ219" i="7"/>
  <c r="BN220" i="7"/>
  <c r="BO220" i="7"/>
  <c r="BP220" i="7"/>
  <c r="BQ220" i="7"/>
  <c r="BN221" i="7"/>
  <c r="BO221" i="7"/>
  <c r="BP221" i="7"/>
  <c r="BQ221" i="7"/>
  <c r="BN222" i="7"/>
  <c r="BO222" i="7"/>
  <c r="BP222" i="7"/>
  <c r="BQ222" i="7"/>
  <c r="BN223" i="7"/>
  <c r="BO223" i="7"/>
  <c r="BP223" i="7"/>
  <c r="BQ223" i="7"/>
  <c r="BN224" i="7"/>
  <c r="BO224" i="7"/>
  <c r="BP224" i="7"/>
  <c r="BQ224" i="7"/>
  <c r="BN225" i="7"/>
  <c r="BO225" i="7"/>
  <c r="BP225" i="7"/>
  <c r="BQ225" i="7"/>
  <c r="BN226" i="7"/>
  <c r="BO226" i="7"/>
  <c r="BP226" i="7"/>
  <c r="BQ226" i="7"/>
  <c r="BN227" i="7"/>
  <c r="BO227" i="7"/>
  <c r="BP227" i="7"/>
  <c r="BQ227" i="7"/>
  <c r="BN228" i="7"/>
  <c r="BO228" i="7"/>
  <c r="BP228" i="7"/>
  <c r="BQ228" i="7"/>
  <c r="BN229" i="7"/>
  <c r="BO229" i="7"/>
  <c r="BP229" i="7"/>
  <c r="BQ229" i="7"/>
  <c r="BN230" i="7"/>
  <c r="BO230" i="7"/>
  <c r="BP230" i="7"/>
  <c r="BQ230" i="7"/>
  <c r="BN231" i="7"/>
  <c r="BO231" i="7"/>
  <c r="BP231" i="7"/>
  <c r="BQ231" i="7"/>
  <c r="BN232" i="7"/>
  <c r="BO232" i="7"/>
  <c r="BP232" i="7"/>
  <c r="BQ232" i="7"/>
  <c r="BN233" i="7"/>
  <c r="BO233" i="7"/>
  <c r="BP233" i="7"/>
  <c r="BQ233" i="7"/>
  <c r="BN234" i="7"/>
  <c r="BO234" i="7"/>
  <c r="BP234" i="7"/>
  <c r="BQ234" i="7"/>
  <c r="BN235" i="7"/>
  <c r="BO235" i="7"/>
  <c r="BP235" i="7"/>
  <c r="BQ235" i="7"/>
  <c r="BN236" i="7"/>
  <c r="BO236" i="7"/>
  <c r="BP236" i="7"/>
  <c r="BQ236" i="7"/>
  <c r="BN237" i="7"/>
  <c r="BO237" i="7"/>
  <c r="BP237" i="7"/>
  <c r="BQ237" i="7"/>
  <c r="BN238" i="7"/>
  <c r="BO238" i="7"/>
  <c r="BP238" i="7"/>
  <c r="BQ238" i="7"/>
  <c r="BN239" i="7"/>
  <c r="BO239" i="7"/>
  <c r="BP239" i="7"/>
  <c r="BQ239" i="7"/>
  <c r="BN240" i="7"/>
  <c r="BO240" i="7"/>
  <c r="BP240" i="7"/>
  <c r="BQ240" i="7"/>
  <c r="BN241" i="7"/>
  <c r="BO241" i="7"/>
  <c r="BP241" i="7"/>
  <c r="BQ241" i="7"/>
  <c r="BN242" i="7"/>
  <c r="BO242" i="7"/>
  <c r="BP242" i="7"/>
  <c r="BQ242" i="7"/>
  <c r="BN243" i="7"/>
  <c r="BO243" i="7"/>
  <c r="BP243" i="7"/>
  <c r="BQ243" i="7"/>
  <c r="BN244" i="7"/>
  <c r="BO244" i="7"/>
  <c r="BP244" i="7"/>
  <c r="BQ244" i="7"/>
  <c r="BN245" i="7"/>
  <c r="BO245" i="7"/>
  <c r="BP245" i="7"/>
  <c r="BQ245" i="7"/>
  <c r="BN246" i="7"/>
  <c r="BO246" i="7"/>
  <c r="BP246" i="7"/>
  <c r="BQ246" i="7"/>
  <c r="BN247" i="7"/>
  <c r="BO247" i="7"/>
  <c r="BP247" i="7"/>
  <c r="BQ247" i="7"/>
  <c r="BN248" i="7"/>
  <c r="BO248" i="7"/>
  <c r="BP248" i="7"/>
  <c r="BQ248" i="7"/>
  <c r="BN249" i="7"/>
  <c r="BO249" i="7"/>
  <c r="BP249" i="7"/>
  <c r="BQ249" i="7"/>
  <c r="BN250" i="7"/>
  <c r="BO250" i="7"/>
  <c r="BP250" i="7"/>
  <c r="BQ250" i="7"/>
  <c r="BN251" i="7"/>
  <c r="BO251" i="7"/>
  <c r="BP251" i="7"/>
  <c r="BQ251" i="7"/>
  <c r="BN252" i="7"/>
  <c r="BO252" i="7"/>
  <c r="BP252" i="7"/>
  <c r="BQ252" i="7"/>
  <c r="BN253" i="7"/>
  <c r="BO253" i="7"/>
  <c r="BP253" i="7"/>
  <c r="BQ253" i="7"/>
  <c r="BN254" i="7"/>
  <c r="BO254" i="7"/>
  <c r="BP254" i="7"/>
  <c r="BQ254" i="7"/>
  <c r="BN255" i="7"/>
  <c r="BO255" i="7"/>
  <c r="BP255" i="7"/>
  <c r="BQ255" i="7"/>
  <c r="BN256" i="7"/>
  <c r="BO256" i="7"/>
  <c r="BP256" i="7"/>
  <c r="BQ256" i="7"/>
  <c r="BN257" i="7"/>
  <c r="BO257" i="7"/>
  <c r="BP257" i="7"/>
  <c r="BQ257" i="7"/>
  <c r="BN258" i="7"/>
  <c r="BO258" i="7"/>
  <c r="BP258" i="7"/>
  <c r="BQ258" i="7"/>
  <c r="BN259" i="7"/>
  <c r="BO259" i="7"/>
  <c r="BP259" i="7"/>
  <c r="BQ259" i="7"/>
  <c r="BN260" i="7"/>
  <c r="BO260" i="7"/>
  <c r="BP260" i="7"/>
  <c r="BQ260" i="7"/>
  <c r="BN261" i="7"/>
  <c r="BO261" i="7"/>
  <c r="BP261" i="7"/>
  <c r="BQ261" i="7"/>
  <c r="BN262" i="7"/>
  <c r="BO262" i="7"/>
  <c r="BP262" i="7"/>
  <c r="BQ262" i="7"/>
  <c r="BN263" i="7"/>
  <c r="BO263" i="7"/>
  <c r="BP263" i="7"/>
  <c r="BQ263" i="7"/>
  <c r="BN264" i="7"/>
  <c r="BO264" i="7"/>
  <c r="BP264" i="7"/>
  <c r="BQ264" i="7"/>
  <c r="BN265" i="7"/>
  <c r="BO265" i="7"/>
  <c r="BP265" i="7"/>
  <c r="BQ265" i="7"/>
  <c r="BN266" i="7"/>
  <c r="BO266" i="7"/>
  <c r="BP266" i="7"/>
  <c r="BQ266" i="7"/>
  <c r="BN267" i="7"/>
  <c r="BO267" i="7"/>
  <c r="BP267" i="7"/>
  <c r="BQ267" i="7"/>
  <c r="BN268" i="7"/>
  <c r="BO268" i="7"/>
  <c r="BP268" i="7"/>
  <c r="BQ268" i="7"/>
  <c r="BN269" i="7"/>
  <c r="BO269" i="7"/>
  <c r="BP269" i="7"/>
  <c r="BQ269" i="7"/>
  <c r="BN270" i="7"/>
  <c r="BO270" i="7"/>
  <c r="BP270" i="7"/>
  <c r="BQ270" i="7"/>
  <c r="BN271" i="7"/>
  <c r="BO271" i="7"/>
  <c r="BP271" i="7"/>
  <c r="BQ271" i="7"/>
  <c r="BN272" i="7"/>
  <c r="BO272" i="7"/>
  <c r="BP272" i="7"/>
  <c r="BQ272" i="7"/>
  <c r="BN273" i="7"/>
  <c r="BO273" i="7"/>
  <c r="BP273" i="7"/>
  <c r="BQ273" i="7"/>
  <c r="BN274" i="7"/>
  <c r="BO274" i="7"/>
  <c r="BP274" i="7"/>
  <c r="BQ274" i="7"/>
  <c r="BN275" i="7"/>
  <c r="BO275" i="7"/>
  <c r="BP275" i="7"/>
  <c r="BQ275" i="7"/>
  <c r="BN276" i="7"/>
  <c r="BO276" i="7"/>
  <c r="BP276" i="7"/>
  <c r="BQ276" i="7"/>
  <c r="BN277" i="7"/>
  <c r="BO277" i="7"/>
  <c r="BP277" i="7"/>
  <c r="BQ277" i="7"/>
  <c r="BN278" i="7"/>
  <c r="BO278" i="7"/>
  <c r="BP278" i="7"/>
  <c r="BQ278" i="7"/>
  <c r="BN279" i="7"/>
  <c r="BO279" i="7"/>
  <c r="BP279" i="7"/>
  <c r="BQ279" i="7"/>
  <c r="BN280" i="7"/>
  <c r="BO280" i="7"/>
  <c r="BP280" i="7"/>
  <c r="BQ280" i="7"/>
  <c r="BN281" i="7"/>
  <c r="BO281" i="7"/>
  <c r="BP281" i="7"/>
  <c r="BQ281" i="7"/>
  <c r="BN282" i="7"/>
  <c r="BO282" i="7"/>
  <c r="BP282" i="7"/>
  <c r="BQ282" i="7"/>
  <c r="BN283" i="7"/>
  <c r="BO283" i="7"/>
  <c r="BP283" i="7"/>
  <c r="BQ283" i="7"/>
  <c r="BN284" i="7"/>
  <c r="BO284" i="7"/>
  <c r="BP284" i="7"/>
  <c r="BQ284" i="7"/>
  <c r="BN285" i="7"/>
  <c r="BO285" i="7"/>
  <c r="BP285" i="7"/>
  <c r="BQ285" i="7"/>
  <c r="BN286" i="7"/>
  <c r="BO286" i="7"/>
  <c r="BP286" i="7"/>
  <c r="BQ286" i="7"/>
  <c r="BN287" i="7"/>
  <c r="BO287" i="7"/>
  <c r="BP287" i="7"/>
  <c r="BQ287" i="7"/>
  <c r="BN288" i="7"/>
  <c r="BO288" i="7"/>
  <c r="BP288" i="7"/>
  <c r="BQ288" i="7"/>
  <c r="BN289" i="7"/>
  <c r="BO289" i="7"/>
  <c r="BP289" i="7"/>
  <c r="BQ289" i="7"/>
  <c r="BN290" i="7"/>
  <c r="BO290" i="7"/>
  <c r="BP290" i="7"/>
  <c r="BQ290" i="7"/>
  <c r="BN291" i="7"/>
  <c r="BO291" i="7"/>
  <c r="BP291" i="7"/>
  <c r="BQ291" i="7"/>
  <c r="BN292" i="7"/>
  <c r="BO292" i="7"/>
  <c r="BP292" i="7"/>
  <c r="BQ292" i="7"/>
  <c r="BN293" i="7"/>
  <c r="BO293" i="7"/>
  <c r="BP293" i="7"/>
  <c r="BQ293" i="7"/>
  <c r="BN294" i="7"/>
  <c r="BO294" i="7"/>
  <c r="BP294" i="7"/>
  <c r="BQ294" i="7"/>
  <c r="BN295" i="7"/>
  <c r="BO295" i="7"/>
  <c r="BP295" i="7"/>
  <c r="BQ295" i="7"/>
  <c r="BN296" i="7"/>
  <c r="BO296" i="7"/>
  <c r="BP296" i="7"/>
  <c r="BQ296" i="7"/>
  <c r="BN297" i="7"/>
  <c r="BO297" i="7"/>
  <c r="BP297" i="7"/>
  <c r="BQ297" i="7"/>
  <c r="BN298" i="7"/>
  <c r="BO298" i="7"/>
  <c r="BP298" i="7"/>
  <c r="BQ298" i="7"/>
  <c r="BN299" i="7"/>
  <c r="BO299" i="7"/>
  <c r="BP299" i="7"/>
  <c r="BQ299" i="7"/>
  <c r="BN300" i="7"/>
  <c r="BO300" i="7"/>
  <c r="BP300" i="7"/>
  <c r="BQ300" i="7"/>
  <c r="BN301" i="7"/>
  <c r="BO301" i="7"/>
  <c r="BP301" i="7"/>
  <c r="BQ301" i="7"/>
  <c r="BN302" i="7"/>
  <c r="BO302" i="7"/>
  <c r="BP302" i="7"/>
  <c r="BQ302" i="7"/>
  <c r="BN303" i="7"/>
  <c r="BO303" i="7"/>
  <c r="BP303" i="7"/>
  <c r="BQ303" i="7"/>
  <c r="BN304" i="7"/>
  <c r="BO304" i="7"/>
  <c r="BP304" i="7"/>
  <c r="BQ304" i="7"/>
  <c r="BN305" i="7"/>
  <c r="BO305" i="7"/>
  <c r="BP305" i="7"/>
  <c r="BQ305" i="7"/>
  <c r="BN306" i="7"/>
  <c r="BO306" i="7"/>
  <c r="BP306" i="7"/>
  <c r="BQ306" i="7"/>
  <c r="BN307" i="7"/>
  <c r="BO307" i="7"/>
  <c r="BP307" i="7"/>
  <c r="BQ307" i="7"/>
  <c r="BN308" i="7"/>
  <c r="BO308" i="7"/>
  <c r="BP308" i="7"/>
  <c r="BQ308" i="7"/>
  <c r="BP3" i="7"/>
  <c r="BQ3" i="7"/>
  <c r="BN4" i="7"/>
  <c r="BO4" i="7"/>
  <c r="BP4" i="7"/>
  <c r="BQ4" i="7"/>
  <c r="BN5" i="7"/>
  <c r="BO5" i="7"/>
  <c r="BP5" i="7"/>
  <c r="BQ5" i="7"/>
  <c r="BN6" i="7"/>
  <c r="BO6" i="7"/>
  <c r="BP6" i="7"/>
  <c r="BQ6" i="7"/>
  <c r="BN7" i="7"/>
  <c r="BO7" i="7"/>
  <c r="BP7" i="7"/>
  <c r="BQ7" i="7"/>
  <c r="BN8" i="7"/>
  <c r="BO8" i="7"/>
  <c r="BP8" i="7"/>
  <c r="BQ8" i="7"/>
  <c r="BN9" i="7"/>
  <c r="BO9" i="7"/>
  <c r="BP9" i="7"/>
  <c r="BQ9" i="7"/>
  <c r="BN10" i="7"/>
  <c r="BO10" i="7"/>
  <c r="BP10" i="7"/>
  <c r="BQ10" i="7"/>
  <c r="BN11" i="7"/>
  <c r="BO11" i="7"/>
  <c r="BP11" i="7"/>
  <c r="BQ11" i="7"/>
  <c r="BN12" i="7"/>
  <c r="BO12" i="7"/>
  <c r="BP12" i="7"/>
  <c r="BQ12" i="7"/>
  <c r="BN13" i="7"/>
  <c r="BO13" i="7"/>
  <c r="BP13" i="7"/>
  <c r="BQ13" i="7"/>
  <c r="BN14" i="7"/>
  <c r="BO14" i="7"/>
  <c r="BP14" i="7"/>
  <c r="BQ14" i="7"/>
  <c r="BN15" i="7"/>
  <c r="BO15" i="7"/>
  <c r="BP15" i="7"/>
  <c r="BQ15" i="7"/>
  <c r="BN16" i="7"/>
  <c r="BO16" i="7"/>
  <c r="BP16" i="7"/>
  <c r="BQ16" i="7"/>
  <c r="BN17" i="7"/>
  <c r="BO17" i="7"/>
  <c r="BP17" i="7"/>
  <c r="BQ17" i="7"/>
  <c r="BN18" i="7"/>
  <c r="BO18" i="7"/>
  <c r="BP18" i="7"/>
  <c r="BQ18" i="7"/>
  <c r="BN19" i="7"/>
  <c r="BO19" i="7"/>
  <c r="BP19" i="7"/>
  <c r="BQ19" i="7"/>
  <c r="BN20" i="7"/>
  <c r="BO20" i="7"/>
  <c r="BP20" i="7"/>
  <c r="BQ20" i="7"/>
  <c r="BN21" i="7"/>
  <c r="BO21" i="7"/>
  <c r="BP21" i="7"/>
  <c r="BQ21" i="7"/>
  <c r="BN22" i="7"/>
  <c r="BO22" i="7"/>
  <c r="BP22" i="7"/>
  <c r="BQ22" i="7"/>
  <c r="BN23" i="7"/>
  <c r="BO23" i="7"/>
  <c r="BP23" i="7"/>
  <c r="BQ23" i="7"/>
  <c r="BN24" i="7"/>
  <c r="BO24" i="7"/>
  <c r="BP24" i="7"/>
  <c r="BQ24" i="7"/>
  <c r="BN25" i="7"/>
  <c r="BO25" i="7"/>
  <c r="BP25" i="7"/>
  <c r="BQ25" i="7"/>
  <c r="BN26" i="7"/>
  <c r="BO26" i="7"/>
  <c r="BP26" i="7"/>
  <c r="BQ26" i="7"/>
  <c r="BN27" i="7"/>
  <c r="BO27" i="7"/>
  <c r="BP27" i="7"/>
  <c r="BQ27" i="7"/>
  <c r="BN28" i="7"/>
  <c r="BO28" i="7"/>
  <c r="BP28" i="7"/>
  <c r="BQ28" i="7"/>
  <c r="BN29" i="7"/>
  <c r="BO29" i="7"/>
  <c r="BP29" i="7"/>
  <c r="BQ29" i="7"/>
  <c r="BN30" i="7"/>
  <c r="BO30" i="7"/>
  <c r="BP30" i="7"/>
  <c r="BQ30" i="7"/>
  <c r="BN31" i="7"/>
  <c r="BO31" i="7"/>
  <c r="BP31" i="7"/>
  <c r="BQ31" i="7"/>
  <c r="BN32" i="7"/>
  <c r="BO32" i="7"/>
  <c r="BP32" i="7"/>
  <c r="BQ32" i="7"/>
  <c r="BN33" i="7"/>
  <c r="BO33" i="7"/>
  <c r="BP33" i="7"/>
  <c r="BQ33" i="7"/>
  <c r="BN34" i="7"/>
  <c r="BO34" i="7"/>
  <c r="BP34" i="7"/>
  <c r="BQ34" i="7"/>
  <c r="BN35" i="7"/>
  <c r="BO35" i="7"/>
  <c r="BP35" i="7"/>
  <c r="BQ35" i="7"/>
  <c r="BN36" i="7"/>
  <c r="BO36" i="7"/>
  <c r="BP36" i="7"/>
  <c r="BQ36" i="7"/>
  <c r="BN37" i="7"/>
  <c r="BO37" i="7"/>
  <c r="BP37" i="7"/>
  <c r="BQ37" i="7"/>
  <c r="BN38" i="7"/>
  <c r="BO38" i="7"/>
  <c r="BP38" i="7"/>
  <c r="BQ38" i="7"/>
  <c r="BN39" i="7"/>
  <c r="BO39" i="7"/>
  <c r="BP39" i="7"/>
  <c r="BQ39" i="7"/>
  <c r="BN40" i="7"/>
  <c r="BO40" i="7"/>
  <c r="BP40" i="7"/>
  <c r="BQ40" i="7"/>
  <c r="BN41" i="7"/>
  <c r="BO41" i="7"/>
  <c r="BP41" i="7"/>
  <c r="BQ41" i="7"/>
  <c r="BN42" i="7"/>
  <c r="BO42" i="7"/>
  <c r="BP42" i="7"/>
  <c r="BQ42" i="7"/>
  <c r="BN43" i="7"/>
  <c r="BO43" i="7"/>
  <c r="BP43" i="7"/>
  <c r="BQ43" i="7"/>
  <c r="BN44" i="7"/>
  <c r="BO44" i="7"/>
  <c r="BP44" i="7"/>
  <c r="BQ44" i="7"/>
  <c r="BN45" i="7"/>
  <c r="BO45" i="7"/>
  <c r="BP45" i="7"/>
  <c r="BQ45" i="7"/>
  <c r="BN46" i="7"/>
  <c r="BO46" i="7"/>
  <c r="BP46" i="7"/>
  <c r="BQ46" i="7"/>
  <c r="BN47" i="7"/>
  <c r="BO47" i="7"/>
  <c r="BP47" i="7"/>
  <c r="BQ47" i="7"/>
  <c r="BN48" i="7"/>
  <c r="BO48" i="7"/>
  <c r="BP48" i="7"/>
  <c r="BQ48" i="7"/>
  <c r="BN49" i="7"/>
  <c r="BO49" i="7"/>
  <c r="BP49" i="7"/>
  <c r="BQ49" i="7"/>
  <c r="BN50" i="7"/>
  <c r="BO50" i="7"/>
  <c r="BP50" i="7"/>
  <c r="BQ50" i="7"/>
  <c r="BN51" i="7"/>
  <c r="BO51" i="7"/>
  <c r="BP51" i="7"/>
  <c r="BQ51" i="7"/>
  <c r="BN52" i="7"/>
  <c r="BO52" i="7"/>
  <c r="BP52" i="7"/>
  <c r="BQ52" i="7"/>
  <c r="BN53" i="7"/>
  <c r="BO53" i="7"/>
  <c r="BP53" i="7"/>
  <c r="BQ53" i="7"/>
  <c r="BN54" i="7"/>
  <c r="BO54" i="7"/>
  <c r="BP54" i="7"/>
  <c r="BQ54" i="7"/>
  <c r="BN55" i="7"/>
  <c r="BO55" i="7"/>
  <c r="BP55" i="7"/>
  <c r="BQ55" i="7"/>
  <c r="BN56" i="7"/>
  <c r="BO56" i="7"/>
  <c r="BP56" i="7"/>
  <c r="BQ56" i="7"/>
  <c r="BN57" i="7"/>
  <c r="BO57" i="7"/>
  <c r="BP57" i="7"/>
  <c r="BQ57" i="7"/>
  <c r="BN58" i="7"/>
  <c r="BO58" i="7"/>
  <c r="BP58" i="7"/>
  <c r="BQ58" i="7"/>
  <c r="BN59" i="7"/>
  <c r="BO59" i="7"/>
  <c r="BP59" i="7"/>
  <c r="BQ59" i="7"/>
  <c r="BN60" i="7"/>
  <c r="BO60" i="7"/>
  <c r="BP60" i="7"/>
  <c r="BQ60" i="7"/>
  <c r="BN61" i="7"/>
  <c r="BO61" i="7"/>
  <c r="BP61" i="7"/>
  <c r="BQ61" i="7"/>
  <c r="BN62" i="7"/>
  <c r="BO62" i="7"/>
  <c r="BP62" i="7"/>
  <c r="BQ62" i="7"/>
  <c r="BN63" i="7"/>
  <c r="BO63" i="7"/>
  <c r="BP63" i="7"/>
  <c r="BQ63" i="7"/>
  <c r="BN64" i="7"/>
  <c r="BO64" i="7"/>
  <c r="BP64" i="7"/>
  <c r="BQ64" i="7"/>
  <c r="BN65" i="7"/>
  <c r="BO65" i="7"/>
  <c r="BP65" i="7"/>
  <c r="BQ65" i="7"/>
  <c r="BN66" i="7"/>
  <c r="BO66" i="7"/>
  <c r="BP66" i="7"/>
  <c r="BQ66" i="7"/>
  <c r="BN67" i="7"/>
  <c r="BO67" i="7"/>
  <c r="BP67" i="7"/>
  <c r="BQ67" i="7"/>
  <c r="BN68" i="7"/>
  <c r="BO68" i="7"/>
  <c r="BP68" i="7"/>
  <c r="BQ68" i="7"/>
  <c r="BN69" i="7"/>
  <c r="BO69" i="7"/>
  <c r="BP69" i="7"/>
  <c r="BQ69" i="7"/>
  <c r="BN70" i="7"/>
  <c r="BO70" i="7"/>
  <c r="BP70" i="7"/>
  <c r="BQ70" i="7"/>
  <c r="BN71" i="7"/>
  <c r="BO71" i="7"/>
  <c r="BP71" i="7"/>
  <c r="BQ71" i="7"/>
  <c r="BN72" i="7"/>
  <c r="BO72" i="7"/>
  <c r="BP72" i="7"/>
  <c r="BQ72" i="7"/>
  <c r="BN73" i="7"/>
  <c r="BO73" i="7"/>
  <c r="BP73" i="7"/>
  <c r="BQ73" i="7"/>
  <c r="BN74" i="7"/>
  <c r="BO74" i="7"/>
  <c r="BP74" i="7"/>
  <c r="BQ74" i="7"/>
  <c r="BN75" i="7"/>
  <c r="BO75" i="7"/>
  <c r="BP75" i="7"/>
  <c r="BQ75" i="7"/>
  <c r="BN76" i="7"/>
  <c r="BO76" i="7"/>
  <c r="BP76" i="7"/>
  <c r="BQ76" i="7"/>
  <c r="BN77" i="7"/>
  <c r="BO77" i="7"/>
  <c r="BP77" i="7"/>
  <c r="BQ77" i="7"/>
  <c r="BN78" i="7"/>
  <c r="BO78" i="7"/>
  <c r="BP78" i="7"/>
  <c r="BQ78" i="7"/>
  <c r="BN79" i="7"/>
  <c r="BO79" i="7"/>
  <c r="BP79" i="7"/>
  <c r="BQ79" i="7"/>
  <c r="BN80" i="7"/>
  <c r="BO80" i="7"/>
  <c r="BP80" i="7"/>
  <c r="BQ80" i="7"/>
  <c r="BN81" i="7"/>
  <c r="BO81" i="7"/>
  <c r="BP81" i="7"/>
  <c r="BQ81" i="7"/>
  <c r="BN82" i="7"/>
  <c r="BO82" i="7"/>
  <c r="BP82" i="7"/>
  <c r="BQ82" i="7"/>
  <c r="BN83" i="7"/>
  <c r="BO83" i="7"/>
  <c r="BP83" i="7"/>
  <c r="BQ83" i="7"/>
  <c r="BN84" i="7"/>
  <c r="BO84" i="7"/>
  <c r="BP84" i="7"/>
  <c r="BQ84" i="7"/>
  <c r="BN85" i="7"/>
  <c r="BO85" i="7"/>
  <c r="BP85" i="7"/>
  <c r="BQ85" i="7"/>
  <c r="BN86" i="7"/>
  <c r="BO86" i="7"/>
  <c r="BP86" i="7"/>
  <c r="BQ86" i="7"/>
  <c r="BN87" i="7"/>
  <c r="BO87" i="7"/>
  <c r="BP87" i="7"/>
  <c r="BQ87" i="7"/>
  <c r="BN88" i="7"/>
  <c r="BO88" i="7"/>
  <c r="BP88" i="7"/>
  <c r="BQ88" i="7"/>
  <c r="BN89" i="7"/>
  <c r="BO89" i="7"/>
  <c r="BP89" i="7"/>
  <c r="BQ89" i="7"/>
  <c r="BN90" i="7"/>
  <c r="BO90" i="7"/>
  <c r="BP90" i="7"/>
  <c r="BQ90" i="7"/>
  <c r="BN91" i="7"/>
  <c r="BO91" i="7"/>
  <c r="BP91" i="7"/>
  <c r="BQ91" i="7"/>
  <c r="BN92" i="7"/>
  <c r="BO92" i="7"/>
  <c r="BP92" i="7"/>
  <c r="BQ92" i="7"/>
  <c r="BN93" i="7"/>
  <c r="BO93" i="7"/>
  <c r="BP93" i="7"/>
  <c r="BQ93" i="7"/>
  <c r="BN94" i="7"/>
  <c r="BO94" i="7"/>
  <c r="BP94" i="7"/>
  <c r="BQ94" i="7"/>
  <c r="BN95" i="7"/>
  <c r="BO95" i="7"/>
  <c r="BP95" i="7"/>
  <c r="BQ95" i="7"/>
  <c r="BN96" i="7"/>
  <c r="BO96" i="7"/>
  <c r="BP96" i="7"/>
  <c r="BQ96" i="7"/>
  <c r="BN97" i="7"/>
  <c r="BO97" i="7"/>
  <c r="BP97" i="7"/>
  <c r="BQ97" i="7"/>
  <c r="BN98" i="7"/>
  <c r="BO98" i="7"/>
  <c r="BP98" i="7"/>
  <c r="BQ98" i="7"/>
  <c r="BN99" i="7"/>
  <c r="BO99" i="7"/>
  <c r="BP99" i="7"/>
  <c r="BQ99" i="7"/>
  <c r="BN100" i="7"/>
  <c r="BO100" i="7"/>
  <c r="BP100" i="7"/>
  <c r="BQ100" i="7"/>
  <c r="BN101" i="7"/>
  <c r="BO101" i="7"/>
  <c r="BP101" i="7"/>
  <c r="BQ101" i="7"/>
  <c r="BN102" i="7"/>
  <c r="BO102" i="7"/>
  <c r="BP102" i="7"/>
  <c r="BQ102" i="7"/>
  <c r="BN103" i="7"/>
  <c r="BO103" i="7"/>
  <c r="BP103" i="7"/>
  <c r="BQ103" i="7"/>
  <c r="BN104" i="7"/>
  <c r="BO104" i="7"/>
  <c r="BP104" i="7"/>
  <c r="BQ104" i="7"/>
  <c r="BN105" i="7"/>
  <c r="BO105" i="7"/>
  <c r="BP105" i="7"/>
  <c r="BQ105" i="7"/>
  <c r="BN106" i="7"/>
  <c r="BO106" i="7"/>
  <c r="BP106" i="7"/>
  <c r="BQ106" i="7"/>
  <c r="BN107" i="7"/>
  <c r="BO107" i="7"/>
  <c r="BP107" i="7"/>
  <c r="BQ107" i="7"/>
  <c r="BN108" i="7"/>
  <c r="BO108" i="7"/>
  <c r="BP108" i="7"/>
  <c r="BQ108" i="7"/>
  <c r="BN109" i="7"/>
  <c r="BO109" i="7"/>
  <c r="BP109" i="7"/>
  <c r="BQ109" i="7"/>
  <c r="BN110" i="7"/>
  <c r="BO110" i="7"/>
  <c r="BP110" i="7"/>
  <c r="BQ110" i="7"/>
  <c r="BN111" i="7"/>
  <c r="BO111" i="7"/>
  <c r="BP111" i="7"/>
  <c r="BQ111" i="7"/>
  <c r="BN112" i="7"/>
  <c r="BO112" i="7"/>
  <c r="BP112" i="7"/>
  <c r="BQ112" i="7"/>
  <c r="BN113" i="7"/>
  <c r="BO113" i="7"/>
  <c r="BP113" i="7"/>
  <c r="BQ113" i="7"/>
  <c r="BN114" i="7"/>
  <c r="BO114" i="7"/>
  <c r="BP114" i="7"/>
  <c r="BQ114" i="7"/>
  <c r="BN115" i="7"/>
  <c r="BO115" i="7"/>
  <c r="BP115" i="7"/>
  <c r="BQ115" i="7"/>
  <c r="BN116" i="7"/>
  <c r="BO116" i="7"/>
  <c r="BP116" i="7"/>
  <c r="BQ116" i="7"/>
  <c r="BN117" i="7"/>
  <c r="BO117" i="7"/>
  <c r="BP117" i="7"/>
  <c r="BQ117" i="7"/>
  <c r="BN118" i="7"/>
  <c r="BO118" i="7"/>
  <c r="BP118" i="7"/>
  <c r="BQ118" i="7"/>
  <c r="BN119" i="7"/>
  <c r="BO119" i="7"/>
  <c r="BP119" i="7"/>
  <c r="BQ119" i="7"/>
  <c r="BN120" i="7"/>
  <c r="BO120" i="7"/>
  <c r="BP120" i="7"/>
  <c r="BQ120" i="7"/>
  <c r="BN121" i="7"/>
  <c r="BO121" i="7"/>
  <c r="BP121" i="7"/>
  <c r="BQ121" i="7"/>
  <c r="BN122" i="7"/>
  <c r="BO122" i="7"/>
  <c r="BP122" i="7"/>
  <c r="BQ122" i="7"/>
  <c r="BN123" i="7"/>
  <c r="BO123" i="7"/>
  <c r="BP123" i="7"/>
  <c r="BQ123" i="7"/>
  <c r="BN124" i="7"/>
  <c r="BO124" i="7"/>
  <c r="BP124" i="7"/>
  <c r="BQ124" i="7"/>
  <c r="BN125" i="7"/>
  <c r="BO125" i="7"/>
  <c r="BP125" i="7"/>
  <c r="BQ125" i="7"/>
  <c r="BN126" i="7"/>
  <c r="BO126" i="7"/>
  <c r="BP126" i="7"/>
  <c r="BQ126" i="7"/>
  <c r="BN127" i="7"/>
  <c r="BO127" i="7"/>
  <c r="BP127" i="7"/>
  <c r="BQ127" i="7"/>
  <c r="BN128" i="7"/>
  <c r="BO128" i="7"/>
  <c r="BP128" i="7"/>
  <c r="BQ128" i="7"/>
  <c r="BN129" i="7"/>
  <c r="BO129" i="7"/>
  <c r="BP129" i="7"/>
  <c r="BQ129" i="7"/>
  <c r="BN130" i="7"/>
  <c r="BO130" i="7"/>
  <c r="BP130" i="7"/>
  <c r="BQ130" i="7"/>
  <c r="BN131" i="7"/>
  <c r="BO131" i="7"/>
  <c r="BP131" i="7"/>
  <c r="BQ131" i="7"/>
  <c r="BN132" i="7"/>
  <c r="BO132" i="7"/>
  <c r="BP132" i="7"/>
  <c r="BQ132" i="7"/>
  <c r="BN133" i="7"/>
  <c r="BO133" i="7"/>
  <c r="BP133" i="7"/>
  <c r="BQ133" i="7"/>
  <c r="BN134" i="7"/>
  <c r="BO134" i="7"/>
  <c r="BP134" i="7"/>
  <c r="BQ134" i="7"/>
  <c r="BN135" i="7"/>
  <c r="BO135" i="7"/>
  <c r="BP135" i="7"/>
  <c r="BQ135" i="7"/>
  <c r="BN136" i="7"/>
  <c r="BO136" i="7"/>
  <c r="BP136" i="7"/>
  <c r="BQ136" i="7"/>
  <c r="BN137" i="7"/>
  <c r="BO137" i="7"/>
  <c r="BP137" i="7"/>
  <c r="BQ137" i="7"/>
  <c r="BN138" i="7"/>
  <c r="BO138" i="7"/>
  <c r="BP138" i="7"/>
  <c r="BQ138" i="7"/>
  <c r="BN139" i="7"/>
  <c r="BO139" i="7"/>
  <c r="BP139" i="7"/>
  <c r="BQ139" i="7"/>
  <c r="BN140" i="7"/>
  <c r="BO140" i="7"/>
  <c r="BP140" i="7"/>
  <c r="BQ140" i="7"/>
  <c r="BN141" i="7"/>
  <c r="BO141" i="7"/>
  <c r="BP141" i="7"/>
  <c r="BQ141" i="7"/>
  <c r="BN142" i="7"/>
  <c r="BO142" i="7"/>
  <c r="BP142" i="7"/>
  <c r="BQ142" i="7"/>
  <c r="BN143" i="7"/>
  <c r="BO143" i="7"/>
  <c r="BP143" i="7"/>
  <c r="BQ143" i="7"/>
  <c r="BN144" i="7"/>
  <c r="BO144" i="7"/>
  <c r="BP144" i="7"/>
  <c r="BQ144" i="7"/>
  <c r="BN145" i="7"/>
  <c r="BO145" i="7"/>
  <c r="BP145" i="7"/>
  <c r="BQ145" i="7"/>
  <c r="BN146" i="7"/>
  <c r="BO146" i="7"/>
  <c r="BP146" i="7"/>
  <c r="BQ146" i="7"/>
  <c r="BN147" i="7"/>
  <c r="BO147" i="7"/>
  <c r="BP147" i="7"/>
  <c r="BQ147" i="7"/>
  <c r="BN148" i="7"/>
  <c r="BO148" i="7"/>
  <c r="BP148" i="7"/>
  <c r="BQ148" i="7"/>
  <c r="BN149" i="7"/>
  <c r="BO149" i="7"/>
  <c r="BP149" i="7"/>
  <c r="BQ149" i="7"/>
  <c r="BN150" i="7"/>
  <c r="BO150" i="7"/>
  <c r="BP150" i="7"/>
  <c r="BQ150" i="7"/>
  <c r="BN151" i="7"/>
  <c r="BO151" i="7"/>
  <c r="BP151" i="7"/>
  <c r="BQ151" i="7"/>
  <c r="BN152" i="7"/>
  <c r="BO152" i="7"/>
  <c r="BP152" i="7"/>
  <c r="BQ152" i="7"/>
  <c r="BN153" i="7"/>
  <c r="BO153" i="7"/>
  <c r="BP153" i="7"/>
  <c r="BQ153" i="7"/>
  <c r="BN154" i="7"/>
  <c r="BO154" i="7"/>
  <c r="BP154" i="7"/>
  <c r="BQ154" i="7"/>
  <c r="BN155" i="7"/>
  <c r="BO155" i="7"/>
  <c r="BP155" i="7"/>
  <c r="BQ155" i="7"/>
  <c r="BN156" i="7"/>
  <c r="BO156" i="7"/>
  <c r="BP156" i="7"/>
  <c r="BQ156" i="7"/>
  <c r="BN157" i="7"/>
  <c r="BO157" i="7"/>
  <c r="BP157" i="7"/>
  <c r="BQ157" i="7"/>
  <c r="BN158" i="7"/>
  <c r="BO158" i="7"/>
  <c r="BP158" i="7"/>
  <c r="BQ158" i="7"/>
  <c r="BN159" i="7"/>
  <c r="BO159" i="7"/>
  <c r="BP159" i="7"/>
  <c r="BQ159" i="7"/>
  <c r="BN160" i="7"/>
  <c r="BO160" i="7"/>
  <c r="BP160" i="7"/>
  <c r="BQ160" i="7"/>
  <c r="BN161" i="7"/>
  <c r="BO161" i="7"/>
  <c r="BP161" i="7"/>
  <c r="BQ161" i="7"/>
  <c r="BN162" i="7"/>
  <c r="BO162" i="7"/>
  <c r="BP162" i="7"/>
  <c r="BQ162" i="7"/>
  <c r="BN163" i="7"/>
  <c r="BO163" i="7"/>
  <c r="BP163" i="7"/>
  <c r="BQ163" i="7"/>
  <c r="BN164" i="7"/>
  <c r="BO164" i="7"/>
  <c r="BP164" i="7"/>
  <c r="BQ164" i="7"/>
  <c r="BN165" i="7"/>
  <c r="BO165" i="7"/>
  <c r="BP165" i="7"/>
  <c r="BQ165" i="7"/>
  <c r="BN166" i="7"/>
  <c r="BO166" i="7"/>
  <c r="BP166" i="7"/>
  <c r="BQ166" i="7"/>
  <c r="BN167" i="7"/>
  <c r="BO167" i="7"/>
  <c r="BP167" i="7"/>
  <c r="BQ167" i="7"/>
  <c r="BN168" i="7"/>
  <c r="BO168" i="7"/>
  <c r="BP168" i="7"/>
  <c r="BQ168" i="7"/>
  <c r="BN169" i="7"/>
  <c r="BO169" i="7"/>
  <c r="BP169" i="7"/>
  <c r="BQ169" i="7"/>
  <c r="BN170" i="7"/>
  <c r="BO170" i="7"/>
  <c r="BP170" i="7"/>
  <c r="BQ170" i="7"/>
  <c r="BN171" i="7"/>
  <c r="BO171" i="7"/>
  <c r="BP171" i="7"/>
  <c r="BQ171" i="7"/>
  <c r="BN172" i="7"/>
  <c r="BO172" i="7"/>
  <c r="BP172" i="7"/>
  <c r="BQ172" i="7"/>
  <c r="BN173" i="7"/>
  <c r="BO173" i="7"/>
  <c r="BP173" i="7"/>
  <c r="BQ173" i="7"/>
  <c r="BN174" i="7"/>
  <c r="BO174" i="7"/>
  <c r="BP174" i="7"/>
  <c r="BQ174" i="7"/>
  <c r="BN175" i="7"/>
  <c r="BO175" i="7"/>
  <c r="BP175" i="7"/>
  <c r="BQ175" i="7"/>
  <c r="BN176" i="7"/>
  <c r="BO176" i="7"/>
  <c r="BP176" i="7"/>
  <c r="BQ176" i="7"/>
  <c r="BN177" i="7"/>
  <c r="BO177" i="7"/>
  <c r="BP177" i="7"/>
  <c r="BQ177" i="7"/>
  <c r="BN178" i="7"/>
  <c r="BO178" i="7"/>
  <c r="BP178" i="7"/>
  <c r="BQ178" i="7"/>
  <c r="BN179" i="7"/>
  <c r="BO179" i="7"/>
  <c r="BP179" i="7"/>
  <c r="BQ179" i="7"/>
  <c r="BN180" i="7"/>
  <c r="BO180" i="7"/>
  <c r="BP180" i="7"/>
  <c r="BQ180" i="7"/>
  <c r="BN181" i="7"/>
  <c r="BO181" i="7"/>
  <c r="BP181" i="7"/>
  <c r="BQ181" i="7"/>
  <c r="BN182" i="7"/>
  <c r="BO182" i="7"/>
  <c r="BP182" i="7"/>
  <c r="BQ182" i="7"/>
  <c r="BN183" i="7"/>
  <c r="BO183" i="7"/>
  <c r="BP183" i="7"/>
  <c r="BQ183" i="7"/>
  <c r="BN184" i="7"/>
  <c r="BO184" i="7"/>
  <c r="BP184" i="7"/>
  <c r="BQ184" i="7"/>
  <c r="BN185" i="7"/>
  <c r="BO185" i="7"/>
  <c r="BP185" i="7"/>
  <c r="BQ185" i="7"/>
  <c r="BN186" i="7"/>
  <c r="BO186" i="7"/>
  <c r="BP186" i="7"/>
  <c r="BQ186" i="7"/>
  <c r="BN187" i="7"/>
  <c r="BO187" i="7"/>
  <c r="BP187" i="7"/>
  <c r="BQ187" i="7"/>
  <c r="BN188" i="7"/>
  <c r="BO188" i="7"/>
  <c r="BP188" i="7"/>
  <c r="BQ188" i="7"/>
  <c r="BN189" i="7"/>
  <c r="BO189" i="7"/>
  <c r="BP189" i="7"/>
  <c r="BQ189" i="7"/>
  <c r="BO2" i="7"/>
  <c r="BP2" i="7"/>
  <c r="BQ2" i="7"/>
  <c r="BN2" i="7"/>
  <c r="AY3" i="7"/>
  <c r="AZ3" i="7"/>
  <c r="BA3" i="7"/>
  <c r="BB3" i="7"/>
  <c r="BC3" i="7"/>
  <c r="BD3" i="7"/>
  <c r="BE3" i="7"/>
  <c r="AY4" i="7"/>
  <c r="AZ4" i="7"/>
  <c r="BA4" i="7"/>
  <c r="BB4" i="7"/>
  <c r="BC4" i="7"/>
  <c r="BD4" i="7"/>
  <c r="BE4" i="7"/>
  <c r="AY5" i="7"/>
  <c r="AZ5" i="7"/>
  <c r="BA5" i="7"/>
  <c r="BB5" i="7"/>
  <c r="BC5" i="7"/>
  <c r="BD5" i="7"/>
  <c r="BE5" i="7"/>
  <c r="AY6" i="7"/>
  <c r="AZ6" i="7"/>
  <c r="BA6" i="7"/>
  <c r="BB6" i="7"/>
  <c r="BC6" i="7"/>
  <c r="BD6" i="7"/>
  <c r="BE6" i="7"/>
  <c r="AY7" i="7"/>
  <c r="AZ7" i="7"/>
  <c r="BA7" i="7"/>
  <c r="BB7" i="7"/>
  <c r="BC7" i="7"/>
  <c r="BD7" i="7"/>
  <c r="BE7" i="7"/>
  <c r="AY8" i="7"/>
  <c r="AZ8" i="7"/>
  <c r="BA8" i="7"/>
  <c r="BB8" i="7"/>
  <c r="BC8" i="7"/>
  <c r="BD8" i="7"/>
  <c r="BE8" i="7"/>
  <c r="AY9" i="7"/>
  <c r="AZ9" i="7"/>
  <c r="BA9" i="7"/>
  <c r="BB9" i="7"/>
  <c r="BC9" i="7"/>
  <c r="BD9" i="7"/>
  <c r="BE9" i="7"/>
  <c r="AY10" i="7"/>
  <c r="AZ10" i="7"/>
  <c r="BA10" i="7"/>
  <c r="BB10" i="7"/>
  <c r="BC10" i="7"/>
  <c r="BD10" i="7"/>
  <c r="BE10" i="7"/>
  <c r="AY11" i="7"/>
  <c r="AZ11" i="7"/>
  <c r="BA11" i="7"/>
  <c r="BB11" i="7"/>
  <c r="BC11" i="7"/>
  <c r="BD11" i="7"/>
  <c r="BE11" i="7"/>
  <c r="AY12" i="7"/>
  <c r="AZ12" i="7"/>
  <c r="BA12" i="7"/>
  <c r="BB12" i="7"/>
  <c r="BC12" i="7"/>
  <c r="BD12" i="7"/>
  <c r="BE12" i="7"/>
  <c r="AY13" i="7"/>
  <c r="AZ13" i="7"/>
  <c r="BA13" i="7"/>
  <c r="BB13" i="7"/>
  <c r="BC13" i="7"/>
  <c r="BD13" i="7"/>
  <c r="BE13" i="7"/>
  <c r="AY14" i="7"/>
  <c r="AZ14" i="7"/>
  <c r="BA14" i="7"/>
  <c r="BB14" i="7"/>
  <c r="BC14" i="7"/>
  <c r="BD14" i="7"/>
  <c r="BE14" i="7"/>
  <c r="AY15" i="7"/>
  <c r="AZ15" i="7"/>
  <c r="BA15" i="7"/>
  <c r="BB15" i="7"/>
  <c r="BC15" i="7"/>
  <c r="BD15" i="7"/>
  <c r="BE15" i="7"/>
  <c r="AY16" i="7"/>
  <c r="AZ16" i="7"/>
  <c r="BA16" i="7"/>
  <c r="BB16" i="7"/>
  <c r="BC16" i="7"/>
  <c r="BD16" i="7"/>
  <c r="BE16" i="7"/>
  <c r="AY17" i="7"/>
  <c r="AZ17" i="7"/>
  <c r="BA17" i="7"/>
  <c r="BB17" i="7"/>
  <c r="BC17" i="7"/>
  <c r="BD17" i="7"/>
  <c r="BE17" i="7"/>
  <c r="AY18" i="7"/>
  <c r="AZ18" i="7"/>
  <c r="BA18" i="7"/>
  <c r="BB18" i="7"/>
  <c r="BC18" i="7"/>
  <c r="BD18" i="7"/>
  <c r="BE18" i="7"/>
  <c r="AY19" i="7"/>
  <c r="AZ19" i="7"/>
  <c r="BA19" i="7"/>
  <c r="BB19" i="7"/>
  <c r="BC19" i="7"/>
  <c r="BD19" i="7"/>
  <c r="BE19" i="7"/>
  <c r="AY20" i="7"/>
  <c r="AZ20" i="7"/>
  <c r="BA20" i="7"/>
  <c r="BB20" i="7"/>
  <c r="BC20" i="7"/>
  <c r="BD20" i="7"/>
  <c r="BE20" i="7"/>
  <c r="AY21" i="7"/>
  <c r="AZ21" i="7"/>
  <c r="BA21" i="7"/>
  <c r="BB21" i="7"/>
  <c r="BC21" i="7"/>
  <c r="BD21" i="7"/>
  <c r="BE21" i="7"/>
  <c r="AY22" i="7"/>
  <c r="AZ22" i="7"/>
  <c r="BA22" i="7"/>
  <c r="BB22" i="7"/>
  <c r="BC22" i="7"/>
  <c r="BD22" i="7"/>
  <c r="BE22" i="7"/>
  <c r="AY23" i="7"/>
  <c r="AZ23" i="7"/>
  <c r="BA23" i="7"/>
  <c r="BB23" i="7"/>
  <c r="BC23" i="7"/>
  <c r="BD23" i="7"/>
  <c r="BE23" i="7"/>
  <c r="AY24" i="7"/>
  <c r="AZ24" i="7"/>
  <c r="BA24" i="7"/>
  <c r="BB24" i="7"/>
  <c r="BC24" i="7"/>
  <c r="BD24" i="7"/>
  <c r="BE24" i="7"/>
  <c r="AY25" i="7"/>
  <c r="AZ25" i="7"/>
  <c r="BA25" i="7"/>
  <c r="BB25" i="7"/>
  <c r="BC25" i="7"/>
  <c r="BD25" i="7"/>
  <c r="BE25" i="7"/>
  <c r="AY26" i="7"/>
  <c r="AZ26" i="7"/>
  <c r="BA26" i="7"/>
  <c r="BB26" i="7"/>
  <c r="BC26" i="7"/>
  <c r="BD26" i="7"/>
  <c r="BE26" i="7"/>
  <c r="AY27" i="7"/>
  <c r="AZ27" i="7"/>
  <c r="BA27" i="7"/>
  <c r="BB27" i="7"/>
  <c r="BC27" i="7"/>
  <c r="BD27" i="7"/>
  <c r="BE27" i="7"/>
  <c r="AY28" i="7"/>
  <c r="AZ28" i="7"/>
  <c r="BA28" i="7"/>
  <c r="BB28" i="7"/>
  <c r="BC28" i="7"/>
  <c r="BD28" i="7"/>
  <c r="BE28" i="7"/>
  <c r="AY29" i="7"/>
  <c r="AZ29" i="7"/>
  <c r="BA29" i="7"/>
  <c r="BB29" i="7"/>
  <c r="BC29" i="7"/>
  <c r="BD29" i="7"/>
  <c r="BE29" i="7"/>
  <c r="AY30" i="7"/>
  <c r="AZ30" i="7"/>
  <c r="BA30" i="7"/>
  <c r="BB30" i="7"/>
  <c r="BC30" i="7"/>
  <c r="BD30" i="7"/>
  <c r="BE30" i="7"/>
  <c r="AY31" i="7"/>
  <c r="AZ31" i="7"/>
  <c r="BA31" i="7"/>
  <c r="BB31" i="7"/>
  <c r="BC31" i="7"/>
  <c r="BD31" i="7"/>
  <c r="BE31" i="7"/>
  <c r="AY32" i="7"/>
  <c r="AZ32" i="7"/>
  <c r="BA32" i="7"/>
  <c r="BB32" i="7"/>
  <c r="BC32" i="7"/>
  <c r="BD32" i="7"/>
  <c r="BE32" i="7"/>
  <c r="AY33" i="7"/>
  <c r="AZ33" i="7"/>
  <c r="BA33" i="7"/>
  <c r="BB33" i="7"/>
  <c r="BC33" i="7"/>
  <c r="BD33" i="7"/>
  <c r="BE33" i="7"/>
  <c r="AY34" i="7"/>
  <c r="AZ34" i="7"/>
  <c r="BA34" i="7"/>
  <c r="BB34" i="7"/>
  <c r="BC34" i="7"/>
  <c r="BD34" i="7"/>
  <c r="BE34" i="7"/>
  <c r="AY35" i="7"/>
  <c r="AZ35" i="7"/>
  <c r="BA35" i="7"/>
  <c r="BB35" i="7"/>
  <c r="BC35" i="7"/>
  <c r="BD35" i="7"/>
  <c r="BE35" i="7"/>
  <c r="AY36" i="7"/>
  <c r="AZ36" i="7"/>
  <c r="BA36" i="7"/>
  <c r="BB36" i="7"/>
  <c r="BC36" i="7"/>
  <c r="BD36" i="7"/>
  <c r="BE36" i="7"/>
  <c r="AY37" i="7"/>
  <c r="AZ37" i="7"/>
  <c r="BA37" i="7"/>
  <c r="BB37" i="7"/>
  <c r="BC37" i="7"/>
  <c r="BD37" i="7"/>
  <c r="BE37" i="7"/>
  <c r="AY38" i="7"/>
  <c r="AZ38" i="7"/>
  <c r="BA38" i="7"/>
  <c r="BB38" i="7"/>
  <c r="BC38" i="7"/>
  <c r="BD38" i="7"/>
  <c r="BE38" i="7"/>
  <c r="AY39" i="7"/>
  <c r="AZ39" i="7"/>
  <c r="BA39" i="7"/>
  <c r="BB39" i="7"/>
  <c r="BC39" i="7"/>
  <c r="BD39" i="7"/>
  <c r="BE39" i="7"/>
  <c r="AY40" i="7"/>
  <c r="AZ40" i="7"/>
  <c r="BA40" i="7"/>
  <c r="BB40" i="7"/>
  <c r="BC40" i="7"/>
  <c r="BD40" i="7"/>
  <c r="BE40" i="7"/>
  <c r="AY41" i="7"/>
  <c r="AZ41" i="7"/>
  <c r="BA41" i="7"/>
  <c r="BB41" i="7"/>
  <c r="BC41" i="7"/>
  <c r="BD41" i="7"/>
  <c r="BE41" i="7"/>
  <c r="AY42" i="7"/>
  <c r="AZ42" i="7"/>
  <c r="BA42" i="7"/>
  <c r="BB42" i="7"/>
  <c r="BC42" i="7"/>
  <c r="BD42" i="7"/>
  <c r="BE42" i="7"/>
  <c r="AY43" i="7"/>
  <c r="AZ43" i="7"/>
  <c r="BA43" i="7"/>
  <c r="BB43" i="7"/>
  <c r="BC43" i="7"/>
  <c r="BD43" i="7"/>
  <c r="BE43" i="7"/>
  <c r="AY44" i="7"/>
  <c r="AZ44" i="7"/>
  <c r="BA44" i="7"/>
  <c r="BB44" i="7"/>
  <c r="BC44" i="7"/>
  <c r="BD44" i="7"/>
  <c r="BE44" i="7"/>
  <c r="AY45" i="7"/>
  <c r="AZ45" i="7"/>
  <c r="BA45" i="7"/>
  <c r="BB45" i="7"/>
  <c r="BC45" i="7"/>
  <c r="BD45" i="7"/>
  <c r="BE45" i="7"/>
  <c r="AY46" i="7"/>
  <c r="AZ46" i="7"/>
  <c r="BA46" i="7"/>
  <c r="BB46" i="7"/>
  <c r="BC46" i="7"/>
  <c r="BD46" i="7"/>
  <c r="BE46" i="7"/>
  <c r="AY47" i="7"/>
  <c r="AZ47" i="7"/>
  <c r="BA47" i="7"/>
  <c r="BB47" i="7"/>
  <c r="BC47" i="7"/>
  <c r="BD47" i="7"/>
  <c r="BE47" i="7"/>
  <c r="AY48" i="7"/>
  <c r="AZ48" i="7"/>
  <c r="BA48" i="7"/>
  <c r="BB48" i="7"/>
  <c r="BC48" i="7"/>
  <c r="BD48" i="7"/>
  <c r="BE48" i="7"/>
  <c r="AY49" i="7"/>
  <c r="AZ49" i="7"/>
  <c r="BA49" i="7"/>
  <c r="BB49" i="7"/>
  <c r="BC49" i="7"/>
  <c r="BD49" i="7"/>
  <c r="BE49" i="7"/>
  <c r="AY50" i="7"/>
  <c r="AZ50" i="7"/>
  <c r="BA50" i="7"/>
  <c r="BB50" i="7"/>
  <c r="BC50" i="7"/>
  <c r="BD50" i="7"/>
  <c r="BE50" i="7"/>
  <c r="AY51" i="7"/>
  <c r="AZ51" i="7"/>
  <c r="BA51" i="7"/>
  <c r="BB51" i="7"/>
  <c r="BC51" i="7"/>
  <c r="BD51" i="7"/>
  <c r="BE51" i="7"/>
  <c r="AY52" i="7"/>
  <c r="AZ52" i="7"/>
  <c r="BA52" i="7"/>
  <c r="BB52" i="7"/>
  <c r="BC52" i="7"/>
  <c r="BD52" i="7"/>
  <c r="BE52" i="7"/>
  <c r="AY53" i="7"/>
  <c r="AZ53" i="7"/>
  <c r="BA53" i="7"/>
  <c r="BB53" i="7"/>
  <c r="BC53" i="7"/>
  <c r="BD53" i="7"/>
  <c r="BE53" i="7"/>
  <c r="AY54" i="7"/>
  <c r="AZ54" i="7"/>
  <c r="BA54" i="7"/>
  <c r="BB54" i="7"/>
  <c r="BC54" i="7"/>
  <c r="BD54" i="7"/>
  <c r="BE54" i="7"/>
  <c r="AY55" i="7"/>
  <c r="AZ55" i="7"/>
  <c r="BA55" i="7"/>
  <c r="BB55" i="7"/>
  <c r="BC55" i="7"/>
  <c r="BD55" i="7"/>
  <c r="BE55" i="7"/>
  <c r="AY56" i="7"/>
  <c r="AZ56" i="7"/>
  <c r="BA56" i="7"/>
  <c r="BB56" i="7"/>
  <c r="BC56" i="7"/>
  <c r="BD56" i="7"/>
  <c r="BE56" i="7"/>
  <c r="AY57" i="7"/>
  <c r="AZ57" i="7"/>
  <c r="BA57" i="7"/>
  <c r="BB57" i="7"/>
  <c r="BC57" i="7"/>
  <c r="BD57" i="7"/>
  <c r="BE57" i="7"/>
  <c r="AY58" i="7"/>
  <c r="AZ58" i="7"/>
  <c r="BA58" i="7"/>
  <c r="BB58" i="7"/>
  <c r="BC58" i="7"/>
  <c r="BD58" i="7"/>
  <c r="BE58" i="7"/>
  <c r="AY59" i="7"/>
  <c r="AZ59" i="7"/>
  <c r="BA59" i="7"/>
  <c r="BB59" i="7"/>
  <c r="BC59" i="7"/>
  <c r="BD59" i="7"/>
  <c r="BE59" i="7"/>
  <c r="AY60" i="7"/>
  <c r="AZ60" i="7"/>
  <c r="BA60" i="7"/>
  <c r="BB60" i="7"/>
  <c r="BC60" i="7"/>
  <c r="BD60" i="7"/>
  <c r="BE60" i="7"/>
  <c r="AY61" i="7"/>
  <c r="AZ61" i="7"/>
  <c r="BA61" i="7"/>
  <c r="BB61" i="7"/>
  <c r="BC61" i="7"/>
  <c r="BD61" i="7"/>
  <c r="BE61" i="7"/>
  <c r="AY62" i="7"/>
  <c r="AZ62" i="7"/>
  <c r="BA62" i="7"/>
  <c r="BB62" i="7"/>
  <c r="BC62" i="7"/>
  <c r="BD62" i="7"/>
  <c r="BE62" i="7"/>
  <c r="AY63" i="7"/>
  <c r="AZ63" i="7"/>
  <c r="BA63" i="7"/>
  <c r="BB63" i="7"/>
  <c r="BC63" i="7"/>
  <c r="BD63" i="7"/>
  <c r="BE63" i="7"/>
  <c r="AY64" i="7"/>
  <c r="AZ64" i="7"/>
  <c r="BA64" i="7"/>
  <c r="BB64" i="7"/>
  <c r="BC64" i="7"/>
  <c r="BD64" i="7"/>
  <c r="BE64" i="7"/>
  <c r="AY65" i="7"/>
  <c r="AZ65" i="7"/>
  <c r="BA65" i="7"/>
  <c r="BB65" i="7"/>
  <c r="BC65" i="7"/>
  <c r="BD65" i="7"/>
  <c r="BE65" i="7"/>
  <c r="AY66" i="7"/>
  <c r="AZ66" i="7"/>
  <c r="BA66" i="7"/>
  <c r="BB66" i="7"/>
  <c r="BC66" i="7"/>
  <c r="BD66" i="7"/>
  <c r="BE66" i="7"/>
  <c r="AY67" i="7"/>
  <c r="AZ67" i="7"/>
  <c r="BA67" i="7"/>
  <c r="BB67" i="7"/>
  <c r="BC67" i="7"/>
  <c r="BD67" i="7"/>
  <c r="BE67" i="7"/>
  <c r="AY68" i="7"/>
  <c r="AZ68" i="7"/>
  <c r="BA68" i="7"/>
  <c r="BB68" i="7"/>
  <c r="BC68" i="7"/>
  <c r="BD68" i="7"/>
  <c r="BE68" i="7"/>
  <c r="AY69" i="7"/>
  <c r="AZ69" i="7"/>
  <c r="BA69" i="7"/>
  <c r="BB69" i="7"/>
  <c r="BC69" i="7"/>
  <c r="BD69" i="7"/>
  <c r="BE69" i="7"/>
  <c r="AY70" i="7"/>
  <c r="AZ70" i="7"/>
  <c r="BA70" i="7"/>
  <c r="BB70" i="7"/>
  <c r="BC70" i="7"/>
  <c r="BD70" i="7"/>
  <c r="BE70" i="7"/>
  <c r="AY71" i="7"/>
  <c r="AZ71" i="7"/>
  <c r="BA71" i="7"/>
  <c r="BB71" i="7"/>
  <c r="BC71" i="7"/>
  <c r="BD71" i="7"/>
  <c r="BE71" i="7"/>
  <c r="AY72" i="7"/>
  <c r="AZ72" i="7"/>
  <c r="BA72" i="7"/>
  <c r="BB72" i="7"/>
  <c r="BC72" i="7"/>
  <c r="BD72" i="7"/>
  <c r="BE72" i="7"/>
  <c r="AY73" i="7"/>
  <c r="AZ73" i="7"/>
  <c r="BA73" i="7"/>
  <c r="BB73" i="7"/>
  <c r="BC73" i="7"/>
  <c r="BD73" i="7"/>
  <c r="BE73" i="7"/>
  <c r="AY74" i="7"/>
  <c r="AZ74" i="7"/>
  <c r="BA74" i="7"/>
  <c r="BB74" i="7"/>
  <c r="BC74" i="7"/>
  <c r="BD74" i="7"/>
  <c r="BE74" i="7"/>
  <c r="AY75" i="7"/>
  <c r="AZ75" i="7"/>
  <c r="BA75" i="7"/>
  <c r="BB75" i="7"/>
  <c r="BC75" i="7"/>
  <c r="BD75" i="7"/>
  <c r="BE75" i="7"/>
  <c r="AY76" i="7"/>
  <c r="AZ76" i="7"/>
  <c r="BA76" i="7"/>
  <c r="BB76" i="7"/>
  <c r="BC76" i="7"/>
  <c r="BD76" i="7"/>
  <c r="BE76" i="7"/>
  <c r="AY77" i="7"/>
  <c r="AZ77" i="7"/>
  <c r="BA77" i="7"/>
  <c r="BB77" i="7"/>
  <c r="BC77" i="7"/>
  <c r="BD77" i="7"/>
  <c r="BE77" i="7"/>
  <c r="AY78" i="7"/>
  <c r="AZ78" i="7"/>
  <c r="BA78" i="7"/>
  <c r="BB78" i="7"/>
  <c r="BC78" i="7"/>
  <c r="BD78" i="7"/>
  <c r="BE78" i="7"/>
  <c r="AY79" i="7"/>
  <c r="AZ79" i="7"/>
  <c r="BA79" i="7"/>
  <c r="BB79" i="7"/>
  <c r="BC79" i="7"/>
  <c r="BD79" i="7"/>
  <c r="BE79" i="7"/>
  <c r="AY80" i="7"/>
  <c r="AZ80" i="7"/>
  <c r="BA80" i="7"/>
  <c r="BB80" i="7"/>
  <c r="BC80" i="7"/>
  <c r="BD80" i="7"/>
  <c r="BE80" i="7"/>
  <c r="AY81" i="7"/>
  <c r="AZ81" i="7"/>
  <c r="BA81" i="7"/>
  <c r="BB81" i="7"/>
  <c r="BC81" i="7"/>
  <c r="BD81" i="7"/>
  <c r="BE81" i="7"/>
  <c r="AY82" i="7"/>
  <c r="AZ82" i="7"/>
  <c r="BA82" i="7"/>
  <c r="BB82" i="7"/>
  <c r="BC82" i="7"/>
  <c r="BD82" i="7"/>
  <c r="BE82" i="7"/>
  <c r="AY83" i="7"/>
  <c r="AZ83" i="7"/>
  <c r="BA83" i="7"/>
  <c r="BB83" i="7"/>
  <c r="BC83" i="7"/>
  <c r="BD83" i="7"/>
  <c r="BE83" i="7"/>
  <c r="AY84" i="7"/>
  <c r="AZ84" i="7"/>
  <c r="BA84" i="7"/>
  <c r="BB84" i="7"/>
  <c r="BC84" i="7"/>
  <c r="BD84" i="7"/>
  <c r="BE84" i="7"/>
  <c r="AY85" i="7"/>
  <c r="AZ85" i="7"/>
  <c r="BA85" i="7"/>
  <c r="BB85" i="7"/>
  <c r="BC85" i="7"/>
  <c r="BD85" i="7"/>
  <c r="BE85" i="7"/>
  <c r="AY86" i="7"/>
  <c r="AZ86" i="7"/>
  <c r="BA86" i="7"/>
  <c r="BB86" i="7"/>
  <c r="BC86" i="7"/>
  <c r="BD86" i="7"/>
  <c r="BE86" i="7"/>
  <c r="AY87" i="7"/>
  <c r="AZ87" i="7"/>
  <c r="BA87" i="7"/>
  <c r="BB87" i="7"/>
  <c r="BC87" i="7"/>
  <c r="BD87" i="7"/>
  <c r="BE87" i="7"/>
  <c r="AY88" i="7"/>
  <c r="AZ88" i="7"/>
  <c r="BA88" i="7"/>
  <c r="BB88" i="7"/>
  <c r="BC88" i="7"/>
  <c r="BD88" i="7"/>
  <c r="BE88" i="7"/>
  <c r="AY89" i="7"/>
  <c r="AZ89" i="7"/>
  <c r="BA89" i="7"/>
  <c r="BB89" i="7"/>
  <c r="BC89" i="7"/>
  <c r="BD89" i="7"/>
  <c r="BE89" i="7"/>
  <c r="AY90" i="7"/>
  <c r="AZ90" i="7"/>
  <c r="BA90" i="7"/>
  <c r="BB90" i="7"/>
  <c r="BC90" i="7"/>
  <c r="BD90" i="7"/>
  <c r="BE90" i="7"/>
  <c r="AY91" i="7"/>
  <c r="AZ91" i="7"/>
  <c r="BA91" i="7"/>
  <c r="BB91" i="7"/>
  <c r="BC91" i="7"/>
  <c r="BD91" i="7"/>
  <c r="BE91" i="7"/>
  <c r="AY92" i="7"/>
  <c r="AZ92" i="7"/>
  <c r="BA92" i="7"/>
  <c r="BB92" i="7"/>
  <c r="BC92" i="7"/>
  <c r="BD92" i="7"/>
  <c r="BE92" i="7"/>
  <c r="AY93" i="7"/>
  <c r="AZ93" i="7"/>
  <c r="BA93" i="7"/>
  <c r="BB93" i="7"/>
  <c r="BC93" i="7"/>
  <c r="BD93" i="7"/>
  <c r="BE93" i="7"/>
  <c r="AY94" i="7"/>
  <c r="AZ94" i="7"/>
  <c r="BA94" i="7"/>
  <c r="BB94" i="7"/>
  <c r="BC94" i="7"/>
  <c r="BD94" i="7"/>
  <c r="BE94" i="7"/>
  <c r="AY95" i="7"/>
  <c r="AZ95" i="7"/>
  <c r="BA95" i="7"/>
  <c r="BB95" i="7"/>
  <c r="BC95" i="7"/>
  <c r="BD95" i="7"/>
  <c r="BE95" i="7"/>
  <c r="AY96" i="7"/>
  <c r="AZ96" i="7"/>
  <c r="BA96" i="7"/>
  <c r="BB96" i="7"/>
  <c r="BC96" i="7"/>
  <c r="BD96" i="7"/>
  <c r="BE96" i="7"/>
  <c r="AY97" i="7"/>
  <c r="AZ97" i="7"/>
  <c r="BA97" i="7"/>
  <c r="BB97" i="7"/>
  <c r="BC97" i="7"/>
  <c r="BD97" i="7"/>
  <c r="BE97" i="7"/>
  <c r="AY98" i="7"/>
  <c r="AZ98" i="7"/>
  <c r="BA98" i="7"/>
  <c r="BB98" i="7"/>
  <c r="BC98" i="7"/>
  <c r="BD98" i="7"/>
  <c r="BE98" i="7"/>
  <c r="AY99" i="7"/>
  <c r="AZ99" i="7"/>
  <c r="BA99" i="7"/>
  <c r="BB99" i="7"/>
  <c r="BC99" i="7"/>
  <c r="BD99" i="7"/>
  <c r="BE99" i="7"/>
  <c r="AY100" i="7"/>
  <c r="AZ100" i="7"/>
  <c r="BA100" i="7"/>
  <c r="BB100" i="7"/>
  <c r="BC100" i="7"/>
  <c r="BD100" i="7"/>
  <c r="BE100" i="7"/>
  <c r="AY101" i="7"/>
  <c r="AZ101" i="7"/>
  <c r="BA101" i="7"/>
  <c r="BB101" i="7"/>
  <c r="BC101" i="7"/>
  <c r="BD101" i="7"/>
  <c r="BE101" i="7"/>
  <c r="AY102" i="7"/>
  <c r="AZ102" i="7"/>
  <c r="BA102" i="7"/>
  <c r="BB102" i="7"/>
  <c r="BC102" i="7"/>
  <c r="BD102" i="7"/>
  <c r="BE102" i="7"/>
  <c r="AY103" i="7"/>
  <c r="AZ103" i="7"/>
  <c r="BA103" i="7"/>
  <c r="BB103" i="7"/>
  <c r="BC103" i="7"/>
  <c r="BD103" i="7"/>
  <c r="BE103" i="7"/>
  <c r="AY104" i="7"/>
  <c r="AZ104" i="7"/>
  <c r="BA104" i="7"/>
  <c r="BB104" i="7"/>
  <c r="BC104" i="7"/>
  <c r="BD104" i="7"/>
  <c r="BE104" i="7"/>
  <c r="AY105" i="7"/>
  <c r="AZ105" i="7"/>
  <c r="BA105" i="7"/>
  <c r="BB105" i="7"/>
  <c r="BC105" i="7"/>
  <c r="BD105" i="7"/>
  <c r="BE105" i="7"/>
  <c r="AY106" i="7"/>
  <c r="AZ106" i="7"/>
  <c r="BA106" i="7"/>
  <c r="BB106" i="7"/>
  <c r="BC106" i="7"/>
  <c r="BD106" i="7"/>
  <c r="BE106" i="7"/>
  <c r="AY107" i="7"/>
  <c r="AZ107" i="7"/>
  <c r="BA107" i="7"/>
  <c r="BB107" i="7"/>
  <c r="BC107" i="7"/>
  <c r="BD107" i="7"/>
  <c r="BE107" i="7"/>
  <c r="AY108" i="7"/>
  <c r="AZ108" i="7"/>
  <c r="BA108" i="7"/>
  <c r="BB108" i="7"/>
  <c r="BC108" i="7"/>
  <c r="BD108" i="7"/>
  <c r="BE108" i="7"/>
  <c r="AY109" i="7"/>
  <c r="AZ109" i="7"/>
  <c r="BA109" i="7"/>
  <c r="BB109" i="7"/>
  <c r="BC109" i="7"/>
  <c r="BD109" i="7"/>
  <c r="BE109" i="7"/>
  <c r="AY110" i="7"/>
  <c r="AZ110" i="7"/>
  <c r="BA110" i="7"/>
  <c r="BB110" i="7"/>
  <c r="BC110" i="7"/>
  <c r="BD110" i="7"/>
  <c r="BE110" i="7"/>
  <c r="AY111" i="7"/>
  <c r="AZ111" i="7"/>
  <c r="BA111" i="7"/>
  <c r="BB111" i="7"/>
  <c r="BC111" i="7"/>
  <c r="BD111" i="7"/>
  <c r="BE111" i="7"/>
  <c r="AY112" i="7"/>
  <c r="AZ112" i="7"/>
  <c r="BA112" i="7"/>
  <c r="BB112" i="7"/>
  <c r="BC112" i="7"/>
  <c r="BD112" i="7"/>
  <c r="BE112" i="7"/>
  <c r="AY113" i="7"/>
  <c r="AZ113" i="7"/>
  <c r="BA113" i="7"/>
  <c r="BB113" i="7"/>
  <c r="BC113" i="7"/>
  <c r="BD113" i="7"/>
  <c r="BE113" i="7"/>
  <c r="AY114" i="7"/>
  <c r="AZ114" i="7"/>
  <c r="BA114" i="7"/>
  <c r="BB114" i="7"/>
  <c r="BC114" i="7"/>
  <c r="BD114" i="7"/>
  <c r="BE114" i="7"/>
  <c r="AY115" i="7"/>
  <c r="AZ115" i="7"/>
  <c r="BA115" i="7"/>
  <c r="BB115" i="7"/>
  <c r="BC115" i="7"/>
  <c r="BD115" i="7"/>
  <c r="BE115" i="7"/>
  <c r="AY116" i="7"/>
  <c r="AZ116" i="7"/>
  <c r="BA116" i="7"/>
  <c r="BB116" i="7"/>
  <c r="BC116" i="7"/>
  <c r="BD116" i="7"/>
  <c r="BE116" i="7"/>
  <c r="AY117" i="7"/>
  <c r="AZ117" i="7"/>
  <c r="BA117" i="7"/>
  <c r="BB117" i="7"/>
  <c r="BC117" i="7"/>
  <c r="BD117" i="7"/>
  <c r="BE117" i="7"/>
  <c r="AY118" i="7"/>
  <c r="AZ118" i="7"/>
  <c r="BA118" i="7"/>
  <c r="BB118" i="7"/>
  <c r="BC118" i="7"/>
  <c r="BD118" i="7"/>
  <c r="BE118" i="7"/>
  <c r="AY119" i="7"/>
  <c r="AZ119" i="7"/>
  <c r="BA119" i="7"/>
  <c r="BB119" i="7"/>
  <c r="BC119" i="7"/>
  <c r="BD119" i="7"/>
  <c r="BE119" i="7"/>
  <c r="AY120" i="7"/>
  <c r="AZ120" i="7"/>
  <c r="BA120" i="7"/>
  <c r="BB120" i="7"/>
  <c r="BC120" i="7"/>
  <c r="BD120" i="7"/>
  <c r="BE120" i="7"/>
  <c r="AY121" i="7"/>
  <c r="AZ121" i="7"/>
  <c r="BA121" i="7"/>
  <c r="BB121" i="7"/>
  <c r="BC121" i="7"/>
  <c r="BD121" i="7"/>
  <c r="BE121" i="7"/>
  <c r="AY122" i="7"/>
  <c r="AZ122" i="7"/>
  <c r="BA122" i="7"/>
  <c r="BB122" i="7"/>
  <c r="BC122" i="7"/>
  <c r="BD122" i="7"/>
  <c r="BE122" i="7"/>
  <c r="AY123" i="7"/>
  <c r="AZ123" i="7"/>
  <c r="BA123" i="7"/>
  <c r="BB123" i="7"/>
  <c r="BC123" i="7"/>
  <c r="BD123" i="7"/>
  <c r="BE123" i="7"/>
  <c r="AY124" i="7"/>
  <c r="AZ124" i="7"/>
  <c r="BA124" i="7"/>
  <c r="BB124" i="7"/>
  <c r="BC124" i="7"/>
  <c r="BD124" i="7"/>
  <c r="BE124" i="7"/>
  <c r="AY125" i="7"/>
  <c r="AZ125" i="7"/>
  <c r="BA125" i="7"/>
  <c r="BB125" i="7"/>
  <c r="BC125" i="7"/>
  <c r="BD125" i="7"/>
  <c r="BE125" i="7"/>
  <c r="AY126" i="7"/>
  <c r="AZ126" i="7"/>
  <c r="BA126" i="7"/>
  <c r="BB126" i="7"/>
  <c r="BC126" i="7"/>
  <c r="BD126" i="7"/>
  <c r="BE126" i="7"/>
  <c r="AY127" i="7"/>
  <c r="AZ127" i="7"/>
  <c r="BA127" i="7"/>
  <c r="BB127" i="7"/>
  <c r="BC127" i="7"/>
  <c r="BD127" i="7"/>
  <c r="BE127" i="7"/>
  <c r="AY128" i="7"/>
  <c r="AZ128" i="7"/>
  <c r="BA128" i="7"/>
  <c r="BB128" i="7"/>
  <c r="BC128" i="7"/>
  <c r="BD128" i="7"/>
  <c r="BE128" i="7"/>
  <c r="AY129" i="7"/>
  <c r="AZ129" i="7"/>
  <c r="BA129" i="7"/>
  <c r="BB129" i="7"/>
  <c r="BC129" i="7"/>
  <c r="BD129" i="7"/>
  <c r="BE129" i="7"/>
  <c r="AY130" i="7"/>
  <c r="AZ130" i="7"/>
  <c r="BA130" i="7"/>
  <c r="BB130" i="7"/>
  <c r="BC130" i="7"/>
  <c r="BD130" i="7"/>
  <c r="BE130" i="7"/>
  <c r="AY131" i="7"/>
  <c r="AZ131" i="7"/>
  <c r="BA131" i="7"/>
  <c r="BB131" i="7"/>
  <c r="BC131" i="7"/>
  <c r="BD131" i="7"/>
  <c r="BE131" i="7"/>
  <c r="AY132" i="7"/>
  <c r="AZ132" i="7"/>
  <c r="BA132" i="7"/>
  <c r="BB132" i="7"/>
  <c r="BC132" i="7"/>
  <c r="BD132" i="7"/>
  <c r="BE132" i="7"/>
  <c r="AY133" i="7"/>
  <c r="AZ133" i="7"/>
  <c r="BA133" i="7"/>
  <c r="BB133" i="7"/>
  <c r="BC133" i="7"/>
  <c r="BD133" i="7"/>
  <c r="BE133" i="7"/>
  <c r="AY134" i="7"/>
  <c r="AZ134" i="7"/>
  <c r="BA134" i="7"/>
  <c r="BB134" i="7"/>
  <c r="BC134" i="7"/>
  <c r="BD134" i="7"/>
  <c r="BE134" i="7"/>
  <c r="AY135" i="7"/>
  <c r="AZ135" i="7"/>
  <c r="BA135" i="7"/>
  <c r="BB135" i="7"/>
  <c r="BC135" i="7"/>
  <c r="BD135" i="7"/>
  <c r="BE135" i="7"/>
  <c r="AY136" i="7"/>
  <c r="AZ136" i="7"/>
  <c r="BA136" i="7"/>
  <c r="BB136" i="7"/>
  <c r="BC136" i="7"/>
  <c r="BD136" i="7"/>
  <c r="BE136" i="7"/>
  <c r="AY137" i="7"/>
  <c r="AZ137" i="7"/>
  <c r="BA137" i="7"/>
  <c r="BB137" i="7"/>
  <c r="BC137" i="7"/>
  <c r="BD137" i="7"/>
  <c r="BE137" i="7"/>
  <c r="AY138" i="7"/>
  <c r="AZ138" i="7"/>
  <c r="BA138" i="7"/>
  <c r="BB138" i="7"/>
  <c r="BC138" i="7"/>
  <c r="BD138" i="7"/>
  <c r="BE138" i="7"/>
  <c r="AY139" i="7"/>
  <c r="AZ139" i="7"/>
  <c r="BA139" i="7"/>
  <c r="BB139" i="7"/>
  <c r="BC139" i="7"/>
  <c r="BD139" i="7"/>
  <c r="BE139" i="7"/>
  <c r="AY140" i="7"/>
  <c r="AZ140" i="7"/>
  <c r="BA140" i="7"/>
  <c r="BB140" i="7"/>
  <c r="BC140" i="7"/>
  <c r="BD140" i="7"/>
  <c r="BE140" i="7"/>
  <c r="AY141" i="7"/>
  <c r="AZ141" i="7"/>
  <c r="BA141" i="7"/>
  <c r="BB141" i="7"/>
  <c r="BC141" i="7"/>
  <c r="BD141" i="7"/>
  <c r="BE141" i="7"/>
  <c r="AY142" i="7"/>
  <c r="AZ142" i="7"/>
  <c r="BA142" i="7"/>
  <c r="BB142" i="7"/>
  <c r="BC142" i="7"/>
  <c r="BD142" i="7"/>
  <c r="BE142" i="7"/>
  <c r="AY143" i="7"/>
  <c r="AZ143" i="7"/>
  <c r="BA143" i="7"/>
  <c r="BB143" i="7"/>
  <c r="BC143" i="7"/>
  <c r="BD143" i="7"/>
  <c r="BE143" i="7"/>
  <c r="AY144" i="7"/>
  <c r="AZ144" i="7"/>
  <c r="BA144" i="7"/>
  <c r="BB144" i="7"/>
  <c r="BC144" i="7"/>
  <c r="BD144" i="7"/>
  <c r="BE144" i="7"/>
  <c r="AY145" i="7"/>
  <c r="AZ145" i="7"/>
  <c r="BA145" i="7"/>
  <c r="BB145" i="7"/>
  <c r="BC145" i="7"/>
  <c r="BD145" i="7"/>
  <c r="BE145" i="7"/>
  <c r="AY146" i="7"/>
  <c r="AZ146" i="7"/>
  <c r="BA146" i="7"/>
  <c r="BB146" i="7"/>
  <c r="BC146" i="7"/>
  <c r="BD146" i="7"/>
  <c r="BE146" i="7"/>
  <c r="AY147" i="7"/>
  <c r="AZ147" i="7"/>
  <c r="BA147" i="7"/>
  <c r="BB147" i="7"/>
  <c r="BC147" i="7"/>
  <c r="BD147" i="7"/>
  <c r="BE147" i="7"/>
  <c r="AY148" i="7"/>
  <c r="AZ148" i="7"/>
  <c r="BA148" i="7"/>
  <c r="BB148" i="7"/>
  <c r="BC148" i="7"/>
  <c r="BD148" i="7"/>
  <c r="BE148" i="7"/>
  <c r="AY149" i="7"/>
  <c r="AZ149" i="7"/>
  <c r="BA149" i="7"/>
  <c r="BB149" i="7"/>
  <c r="BC149" i="7"/>
  <c r="BD149" i="7"/>
  <c r="BE149" i="7"/>
  <c r="AY150" i="7"/>
  <c r="AZ150" i="7"/>
  <c r="BA150" i="7"/>
  <c r="BB150" i="7"/>
  <c r="BC150" i="7"/>
  <c r="BD150" i="7"/>
  <c r="BE150" i="7"/>
  <c r="AY151" i="7"/>
  <c r="AZ151" i="7"/>
  <c r="BA151" i="7"/>
  <c r="BB151" i="7"/>
  <c r="BC151" i="7"/>
  <c r="BD151" i="7"/>
  <c r="BE151" i="7"/>
  <c r="AY152" i="7"/>
  <c r="AZ152" i="7"/>
  <c r="BA152" i="7"/>
  <c r="BB152" i="7"/>
  <c r="BC152" i="7"/>
  <c r="BD152" i="7"/>
  <c r="BE152" i="7"/>
  <c r="AY153" i="7"/>
  <c r="AZ153" i="7"/>
  <c r="BA153" i="7"/>
  <c r="BB153" i="7"/>
  <c r="BC153" i="7"/>
  <c r="BD153" i="7"/>
  <c r="BE153" i="7"/>
  <c r="AY154" i="7"/>
  <c r="AZ154" i="7"/>
  <c r="BA154" i="7"/>
  <c r="BB154" i="7"/>
  <c r="BC154" i="7"/>
  <c r="BD154" i="7"/>
  <c r="BE154" i="7"/>
  <c r="AY155" i="7"/>
  <c r="AZ155" i="7"/>
  <c r="BA155" i="7"/>
  <c r="BB155" i="7"/>
  <c r="BC155" i="7"/>
  <c r="BD155" i="7"/>
  <c r="BE155" i="7"/>
  <c r="AY156" i="7"/>
  <c r="AZ156" i="7"/>
  <c r="BA156" i="7"/>
  <c r="BB156" i="7"/>
  <c r="BC156" i="7"/>
  <c r="BD156" i="7"/>
  <c r="BE156" i="7"/>
  <c r="AY157" i="7"/>
  <c r="AZ157" i="7"/>
  <c r="BA157" i="7"/>
  <c r="BB157" i="7"/>
  <c r="BC157" i="7"/>
  <c r="BD157" i="7"/>
  <c r="BE157" i="7"/>
  <c r="AY158" i="7"/>
  <c r="AZ158" i="7"/>
  <c r="BA158" i="7"/>
  <c r="BB158" i="7"/>
  <c r="BC158" i="7"/>
  <c r="BD158" i="7"/>
  <c r="BE158" i="7"/>
  <c r="AY159" i="7"/>
  <c r="AZ159" i="7"/>
  <c r="BA159" i="7"/>
  <c r="BB159" i="7"/>
  <c r="BC159" i="7"/>
  <c r="BD159" i="7"/>
  <c r="BE159" i="7"/>
  <c r="AY160" i="7"/>
  <c r="AZ160" i="7"/>
  <c r="BA160" i="7"/>
  <c r="BB160" i="7"/>
  <c r="BC160" i="7"/>
  <c r="BD160" i="7"/>
  <c r="BE160" i="7"/>
  <c r="AY161" i="7"/>
  <c r="AZ161" i="7"/>
  <c r="BA161" i="7"/>
  <c r="BB161" i="7"/>
  <c r="BC161" i="7"/>
  <c r="BD161" i="7"/>
  <c r="BE161" i="7"/>
  <c r="AY162" i="7"/>
  <c r="AZ162" i="7"/>
  <c r="BA162" i="7"/>
  <c r="BB162" i="7"/>
  <c r="BC162" i="7"/>
  <c r="BD162" i="7"/>
  <c r="BE162" i="7"/>
  <c r="AY163" i="7"/>
  <c r="AZ163" i="7"/>
  <c r="BA163" i="7"/>
  <c r="BB163" i="7"/>
  <c r="BC163" i="7"/>
  <c r="BD163" i="7"/>
  <c r="BE163" i="7"/>
  <c r="AY164" i="7"/>
  <c r="AZ164" i="7"/>
  <c r="BA164" i="7"/>
  <c r="BB164" i="7"/>
  <c r="BC164" i="7"/>
  <c r="BD164" i="7"/>
  <c r="BE164" i="7"/>
  <c r="AY165" i="7"/>
  <c r="AZ165" i="7"/>
  <c r="BA165" i="7"/>
  <c r="BB165" i="7"/>
  <c r="BC165" i="7"/>
  <c r="BD165" i="7"/>
  <c r="BE165" i="7"/>
  <c r="AY166" i="7"/>
  <c r="AZ166" i="7"/>
  <c r="BA166" i="7"/>
  <c r="BB166" i="7"/>
  <c r="BC166" i="7"/>
  <c r="BD166" i="7"/>
  <c r="BE166" i="7"/>
  <c r="AY167" i="7"/>
  <c r="AZ167" i="7"/>
  <c r="BA167" i="7"/>
  <c r="BB167" i="7"/>
  <c r="BC167" i="7"/>
  <c r="BD167" i="7"/>
  <c r="BE167" i="7"/>
  <c r="AY168" i="7"/>
  <c r="AZ168" i="7"/>
  <c r="BA168" i="7"/>
  <c r="BB168" i="7"/>
  <c r="BC168" i="7"/>
  <c r="BD168" i="7"/>
  <c r="BE168" i="7"/>
  <c r="AY169" i="7"/>
  <c r="AZ169" i="7"/>
  <c r="BA169" i="7"/>
  <c r="BB169" i="7"/>
  <c r="BC169" i="7"/>
  <c r="BD169" i="7"/>
  <c r="BE169" i="7"/>
  <c r="AY170" i="7"/>
  <c r="AZ170" i="7"/>
  <c r="BA170" i="7"/>
  <c r="BB170" i="7"/>
  <c r="BC170" i="7"/>
  <c r="BD170" i="7"/>
  <c r="BE170" i="7"/>
  <c r="AY171" i="7"/>
  <c r="AZ171" i="7"/>
  <c r="BA171" i="7"/>
  <c r="BB171" i="7"/>
  <c r="BC171" i="7"/>
  <c r="BD171" i="7"/>
  <c r="BE171" i="7"/>
  <c r="AY172" i="7"/>
  <c r="AZ172" i="7"/>
  <c r="BA172" i="7"/>
  <c r="BB172" i="7"/>
  <c r="BC172" i="7"/>
  <c r="BD172" i="7"/>
  <c r="BE172" i="7"/>
  <c r="AY173" i="7"/>
  <c r="AZ173" i="7"/>
  <c r="BA173" i="7"/>
  <c r="BB173" i="7"/>
  <c r="BC173" i="7"/>
  <c r="BD173" i="7"/>
  <c r="BE173" i="7"/>
  <c r="AY174" i="7"/>
  <c r="AZ174" i="7"/>
  <c r="BA174" i="7"/>
  <c r="BB174" i="7"/>
  <c r="BC174" i="7"/>
  <c r="BD174" i="7"/>
  <c r="BE174" i="7"/>
  <c r="AY175" i="7"/>
  <c r="AZ175" i="7"/>
  <c r="BA175" i="7"/>
  <c r="BB175" i="7"/>
  <c r="BC175" i="7"/>
  <c r="BD175" i="7"/>
  <c r="BE175" i="7"/>
  <c r="AY176" i="7"/>
  <c r="AZ176" i="7"/>
  <c r="BA176" i="7"/>
  <c r="BB176" i="7"/>
  <c r="BC176" i="7"/>
  <c r="BD176" i="7"/>
  <c r="BE176" i="7"/>
  <c r="AY177" i="7"/>
  <c r="AZ177" i="7"/>
  <c r="BA177" i="7"/>
  <c r="BB177" i="7"/>
  <c r="BC177" i="7"/>
  <c r="BD177" i="7"/>
  <c r="BE177" i="7"/>
  <c r="AY178" i="7"/>
  <c r="AZ178" i="7"/>
  <c r="BA178" i="7"/>
  <c r="BB178" i="7"/>
  <c r="BC178" i="7"/>
  <c r="BD178" i="7"/>
  <c r="BE178" i="7"/>
  <c r="AY179" i="7"/>
  <c r="AZ179" i="7"/>
  <c r="BA179" i="7"/>
  <c r="BB179" i="7"/>
  <c r="BC179" i="7"/>
  <c r="BD179" i="7"/>
  <c r="BE179" i="7"/>
  <c r="AY180" i="7"/>
  <c r="AZ180" i="7"/>
  <c r="BA180" i="7"/>
  <c r="BB180" i="7"/>
  <c r="BC180" i="7"/>
  <c r="BD180" i="7"/>
  <c r="BE180" i="7"/>
  <c r="AY181" i="7"/>
  <c r="AZ181" i="7"/>
  <c r="BA181" i="7"/>
  <c r="BB181" i="7"/>
  <c r="BC181" i="7"/>
  <c r="BD181" i="7"/>
  <c r="BE181" i="7"/>
  <c r="AY182" i="7"/>
  <c r="AZ182" i="7"/>
  <c r="BA182" i="7"/>
  <c r="BB182" i="7"/>
  <c r="BC182" i="7"/>
  <c r="BD182" i="7"/>
  <c r="BE182" i="7"/>
  <c r="AY183" i="7"/>
  <c r="AZ183" i="7"/>
  <c r="BA183" i="7"/>
  <c r="BB183" i="7"/>
  <c r="BC183" i="7"/>
  <c r="BD183" i="7"/>
  <c r="BE183" i="7"/>
  <c r="AY184" i="7"/>
  <c r="AZ184" i="7"/>
  <c r="BA184" i="7"/>
  <c r="BB184" i="7"/>
  <c r="BC184" i="7"/>
  <c r="BD184" i="7"/>
  <c r="BE184" i="7"/>
  <c r="AY185" i="7"/>
  <c r="AZ185" i="7"/>
  <c r="BA185" i="7"/>
  <c r="BB185" i="7"/>
  <c r="BC185" i="7"/>
  <c r="BD185" i="7"/>
  <c r="BE185" i="7"/>
  <c r="AY186" i="7"/>
  <c r="AZ186" i="7"/>
  <c r="BA186" i="7"/>
  <c r="BB186" i="7"/>
  <c r="BC186" i="7"/>
  <c r="BD186" i="7"/>
  <c r="BE186" i="7"/>
  <c r="AY187" i="7"/>
  <c r="AZ187" i="7"/>
  <c r="BA187" i="7"/>
  <c r="BB187" i="7"/>
  <c r="BC187" i="7"/>
  <c r="BD187" i="7"/>
  <c r="BE187" i="7"/>
  <c r="AY188" i="7"/>
  <c r="AZ188" i="7"/>
  <c r="BA188" i="7"/>
  <c r="BB188" i="7"/>
  <c r="BC188" i="7"/>
  <c r="BD188" i="7"/>
  <c r="BE188" i="7"/>
  <c r="AY189" i="7"/>
  <c r="AZ189" i="7"/>
  <c r="BA189" i="7"/>
  <c r="BB189" i="7"/>
  <c r="BC189" i="7"/>
  <c r="BD189" i="7"/>
  <c r="BE189" i="7"/>
  <c r="AY190" i="7"/>
  <c r="AZ190" i="7"/>
  <c r="BA190" i="7"/>
  <c r="BB190" i="7"/>
  <c r="BC190" i="7"/>
  <c r="BD190" i="7"/>
  <c r="BE190" i="7"/>
  <c r="AY191" i="7"/>
  <c r="AZ191" i="7"/>
  <c r="BA191" i="7"/>
  <c r="BB191" i="7"/>
  <c r="BC191" i="7"/>
  <c r="BD191" i="7"/>
  <c r="BE191" i="7"/>
  <c r="AY192" i="7"/>
  <c r="AZ192" i="7"/>
  <c r="BA192" i="7"/>
  <c r="BB192" i="7"/>
  <c r="BC192" i="7"/>
  <c r="BD192" i="7"/>
  <c r="BE192" i="7"/>
  <c r="AY193" i="7"/>
  <c r="AZ193" i="7"/>
  <c r="BA193" i="7"/>
  <c r="BB193" i="7"/>
  <c r="BC193" i="7"/>
  <c r="BD193" i="7"/>
  <c r="BE193" i="7"/>
  <c r="AY194" i="7"/>
  <c r="AZ194" i="7"/>
  <c r="BA194" i="7"/>
  <c r="BB194" i="7"/>
  <c r="BC194" i="7"/>
  <c r="BD194" i="7"/>
  <c r="BE194" i="7"/>
  <c r="AY195" i="7"/>
  <c r="AZ195" i="7"/>
  <c r="BA195" i="7"/>
  <c r="BB195" i="7"/>
  <c r="BC195" i="7"/>
  <c r="BD195" i="7"/>
  <c r="BE195" i="7"/>
  <c r="AY196" i="7"/>
  <c r="AZ196" i="7"/>
  <c r="BA196" i="7"/>
  <c r="BB196" i="7"/>
  <c r="BC196" i="7"/>
  <c r="BD196" i="7"/>
  <c r="BE196" i="7"/>
  <c r="AY197" i="7"/>
  <c r="AZ197" i="7"/>
  <c r="BA197" i="7"/>
  <c r="BB197" i="7"/>
  <c r="BC197" i="7"/>
  <c r="BD197" i="7"/>
  <c r="BE197" i="7"/>
  <c r="AY198" i="7"/>
  <c r="AZ198" i="7"/>
  <c r="BA198" i="7"/>
  <c r="BB198" i="7"/>
  <c r="BC198" i="7"/>
  <c r="BD198" i="7"/>
  <c r="BE198" i="7"/>
  <c r="AY199" i="7"/>
  <c r="AZ199" i="7"/>
  <c r="BA199" i="7"/>
  <c r="BB199" i="7"/>
  <c r="BC199" i="7"/>
  <c r="BD199" i="7"/>
  <c r="BE199" i="7"/>
  <c r="AY200" i="7"/>
  <c r="AZ200" i="7"/>
  <c r="BA200" i="7"/>
  <c r="BB200" i="7"/>
  <c r="BC200" i="7"/>
  <c r="BD200" i="7"/>
  <c r="BE200" i="7"/>
  <c r="AY201" i="7"/>
  <c r="AZ201" i="7"/>
  <c r="BA201" i="7"/>
  <c r="BB201" i="7"/>
  <c r="BC201" i="7"/>
  <c r="BD201" i="7"/>
  <c r="BE201" i="7"/>
  <c r="AY202" i="7"/>
  <c r="AZ202" i="7"/>
  <c r="BA202" i="7"/>
  <c r="BB202" i="7"/>
  <c r="BC202" i="7"/>
  <c r="BD202" i="7"/>
  <c r="BE202" i="7"/>
  <c r="AY203" i="7"/>
  <c r="AZ203" i="7"/>
  <c r="BA203" i="7"/>
  <c r="BB203" i="7"/>
  <c r="BC203" i="7"/>
  <c r="BD203" i="7"/>
  <c r="BE203" i="7"/>
  <c r="AY204" i="7"/>
  <c r="AZ204" i="7"/>
  <c r="BA204" i="7"/>
  <c r="BB204" i="7"/>
  <c r="BC204" i="7"/>
  <c r="BD204" i="7"/>
  <c r="BE204" i="7"/>
  <c r="AY205" i="7"/>
  <c r="AZ205" i="7"/>
  <c r="BA205" i="7"/>
  <c r="BB205" i="7"/>
  <c r="BC205" i="7"/>
  <c r="BD205" i="7"/>
  <c r="BE205" i="7"/>
  <c r="AY206" i="7"/>
  <c r="AZ206" i="7"/>
  <c r="BA206" i="7"/>
  <c r="BB206" i="7"/>
  <c r="BC206" i="7"/>
  <c r="BD206" i="7"/>
  <c r="BE206" i="7"/>
  <c r="AY207" i="7"/>
  <c r="AZ207" i="7"/>
  <c r="BA207" i="7"/>
  <c r="BB207" i="7"/>
  <c r="BC207" i="7"/>
  <c r="BD207" i="7"/>
  <c r="BE207" i="7"/>
  <c r="AY208" i="7"/>
  <c r="AZ208" i="7"/>
  <c r="BA208" i="7"/>
  <c r="BB208" i="7"/>
  <c r="BC208" i="7"/>
  <c r="BD208" i="7"/>
  <c r="BE208" i="7"/>
  <c r="AY209" i="7"/>
  <c r="AZ209" i="7"/>
  <c r="BA209" i="7"/>
  <c r="BB209" i="7"/>
  <c r="BC209" i="7"/>
  <c r="BD209" i="7"/>
  <c r="BE209" i="7"/>
  <c r="AY210" i="7"/>
  <c r="AZ210" i="7"/>
  <c r="BA210" i="7"/>
  <c r="BB210" i="7"/>
  <c r="BC210" i="7"/>
  <c r="BD210" i="7"/>
  <c r="BE210" i="7"/>
  <c r="AY211" i="7"/>
  <c r="AZ211" i="7"/>
  <c r="BA211" i="7"/>
  <c r="BB211" i="7"/>
  <c r="BC211" i="7"/>
  <c r="BD211" i="7"/>
  <c r="BE211" i="7"/>
  <c r="AY212" i="7"/>
  <c r="AZ212" i="7"/>
  <c r="BA212" i="7"/>
  <c r="BB212" i="7"/>
  <c r="BC212" i="7"/>
  <c r="BD212" i="7"/>
  <c r="BE212" i="7"/>
  <c r="AY213" i="7"/>
  <c r="AZ213" i="7"/>
  <c r="BA213" i="7"/>
  <c r="BB213" i="7"/>
  <c r="BC213" i="7"/>
  <c r="BD213" i="7"/>
  <c r="BE213" i="7"/>
  <c r="AY214" i="7"/>
  <c r="AZ214" i="7"/>
  <c r="BA214" i="7"/>
  <c r="BB214" i="7"/>
  <c r="BC214" i="7"/>
  <c r="BD214" i="7"/>
  <c r="BE214" i="7"/>
  <c r="AY215" i="7"/>
  <c r="AZ215" i="7"/>
  <c r="BA215" i="7"/>
  <c r="BB215" i="7"/>
  <c r="BC215" i="7"/>
  <c r="BD215" i="7"/>
  <c r="BE215" i="7"/>
  <c r="AY216" i="7"/>
  <c r="AZ216" i="7"/>
  <c r="BA216" i="7"/>
  <c r="BB216" i="7"/>
  <c r="BC216" i="7"/>
  <c r="BD216" i="7"/>
  <c r="BE216" i="7"/>
  <c r="AY217" i="7"/>
  <c r="AZ217" i="7"/>
  <c r="BA217" i="7"/>
  <c r="BB217" i="7"/>
  <c r="BC217" i="7"/>
  <c r="BD217" i="7"/>
  <c r="BE217" i="7"/>
  <c r="AY218" i="7"/>
  <c r="AZ218" i="7"/>
  <c r="BA218" i="7"/>
  <c r="BB218" i="7"/>
  <c r="BC218" i="7"/>
  <c r="BD218" i="7"/>
  <c r="BE218" i="7"/>
  <c r="AY219" i="7"/>
  <c r="AZ219" i="7"/>
  <c r="BA219" i="7"/>
  <c r="BB219" i="7"/>
  <c r="BC219" i="7"/>
  <c r="BD219" i="7"/>
  <c r="BE219" i="7"/>
  <c r="AY220" i="7"/>
  <c r="AZ220" i="7"/>
  <c r="BA220" i="7"/>
  <c r="BB220" i="7"/>
  <c r="BC220" i="7"/>
  <c r="BD220" i="7"/>
  <c r="BE220" i="7"/>
  <c r="AY221" i="7"/>
  <c r="AZ221" i="7"/>
  <c r="BA221" i="7"/>
  <c r="BB221" i="7"/>
  <c r="BC221" i="7"/>
  <c r="BD221" i="7"/>
  <c r="BE221" i="7"/>
  <c r="AY222" i="7"/>
  <c r="AZ222" i="7"/>
  <c r="BA222" i="7"/>
  <c r="BB222" i="7"/>
  <c r="BC222" i="7"/>
  <c r="BD222" i="7"/>
  <c r="BE222" i="7"/>
  <c r="AY223" i="7"/>
  <c r="AZ223" i="7"/>
  <c r="BA223" i="7"/>
  <c r="BB223" i="7"/>
  <c r="BC223" i="7"/>
  <c r="BD223" i="7"/>
  <c r="BE223" i="7"/>
  <c r="AY224" i="7"/>
  <c r="AZ224" i="7"/>
  <c r="BA224" i="7"/>
  <c r="BB224" i="7"/>
  <c r="BC224" i="7"/>
  <c r="BD224" i="7"/>
  <c r="BE224" i="7"/>
  <c r="AY225" i="7"/>
  <c r="AZ225" i="7"/>
  <c r="BA225" i="7"/>
  <c r="BB225" i="7"/>
  <c r="BC225" i="7"/>
  <c r="BD225" i="7"/>
  <c r="BE225" i="7"/>
  <c r="AY226" i="7"/>
  <c r="AZ226" i="7"/>
  <c r="BA226" i="7"/>
  <c r="BB226" i="7"/>
  <c r="BC226" i="7"/>
  <c r="BD226" i="7"/>
  <c r="BE226" i="7"/>
  <c r="AY227" i="7"/>
  <c r="AZ227" i="7"/>
  <c r="BA227" i="7"/>
  <c r="BB227" i="7"/>
  <c r="BC227" i="7"/>
  <c r="BD227" i="7"/>
  <c r="BE227" i="7"/>
  <c r="AY228" i="7"/>
  <c r="AZ228" i="7"/>
  <c r="BA228" i="7"/>
  <c r="BB228" i="7"/>
  <c r="BC228" i="7"/>
  <c r="BD228" i="7"/>
  <c r="BE228" i="7"/>
  <c r="AY229" i="7"/>
  <c r="AZ229" i="7"/>
  <c r="BA229" i="7"/>
  <c r="BB229" i="7"/>
  <c r="BC229" i="7"/>
  <c r="BD229" i="7"/>
  <c r="BE229" i="7"/>
  <c r="AY230" i="7"/>
  <c r="AZ230" i="7"/>
  <c r="BA230" i="7"/>
  <c r="BB230" i="7"/>
  <c r="BC230" i="7"/>
  <c r="BD230" i="7"/>
  <c r="BE230" i="7"/>
  <c r="AY231" i="7"/>
  <c r="AZ231" i="7"/>
  <c r="BA231" i="7"/>
  <c r="BB231" i="7"/>
  <c r="BC231" i="7"/>
  <c r="BD231" i="7"/>
  <c r="BE231" i="7"/>
  <c r="AY232" i="7"/>
  <c r="AZ232" i="7"/>
  <c r="BA232" i="7"/>
  <c r="BB232" i="7"/>
  <c r="BC232" i="7"/>
  <c r="BD232" i="7"/>
  <c r="BE232" i="7"/>
  <c r="AY233" i="7"/>
  <c r="AZ233" i="7"/>
  <c r="BA233" i="7"/>
  <c r="BB233" i="7"/>
  <c r="BC233" i="7"/>
  <c r="BD233" i="7"/>
  <c r="BE233" i="7"/>
  <c r="AY234" i="7"/>
  <c r="AZ234" i="7"/>
  <c r="BA234" i="7"/>
  <c r="BB234" i="7"/>
  <c r="BC234" i="7"/>
  <c r="BD234" i="7"/>
  <c r="BE234" i="7"/>
  <c r="AY235" i="7"/>
  <c r="AZ235" i="7"/>
  <c r="BA235" i="7"/>
  <c r="BB235" i="7"/>
  <c r="BC235" i="7"/>
  <c r="BD235" i="7"/>
  <c r="BE235" i="7"/>
  <c r="AY236" i="7"/>
  <c r="AZ236" i="7"/>
  <c r="BA236" i="7"/>
  <c r="BB236" i="7"/>
  <c r="BC236" i="7"/>
  <c r="BD236" i="7"/>
  <c r="BE236" i="7"/>
  <c r="AY237" i="7"/>
  <c r="AZ237" i="7"/>
  <c r="BA237" i="7"/>
  <c r="BB237" i="7"/>
  <c r="BC237" i="7"/>
  <c r="BD237" i="7"/>
  <c r="BE237" i="7"/>
  <c r="AY238" i="7"/>
  <c r="AZ238" i="7"/>
  <c r="BA238" i="7"/>
  <c r="BB238" i="7"/>
  <c r="BC238" i="7"/>
  <c r="BD238" i="7"/>
  <c r="BE238" i="7"/>
  <c r="AY239" i="7"/>
  <c r="AZ239" i="7"/>
  <c r="BA239" i="7"/>
  <c r="BB239" i="7"/>
  <c r="BC239" i="7"/>
  <c r="BD239" i="7"/>
  <c r="BE239" i="7"/>
  <c r="AY240" i="7"/>
  <c r="AZ240" i="7"/>
  <c r="BA240" i="7"/>
  <c r="BB240" i="7"/>
  <c r="BC240" i="7"/>
  <c r="BD240" i="7"/>
  <c r="BE240" i="7"/>
  <c r="AY241" i="7"/>
  <c r="AZ241" i="7"/>
  <c r="BA241" i="7"/>
  <c r="BB241" i="7"/>
  <c r="BC241" i="7"/>
  <c r="BD241" i="7"/>
  <c r="BE241" i="7"/>
  <c r="AY242" i="7"/>
  <c r="AZ242" i="7"/>
  <c r="BA242" i="7"/>
  <c r="BB242" i="7"/>
  <c r="BC242" i="7"/>
  <c r="BD242" i="7"/>
  <c r="BE242" i="7"/>
  <c r="AY243" i="7"/>
  <c r="AZ243" i="7"/>
  <c r="BA243" i="7"/>
  <c r="BB243" i="7"/>
  <c r="BC243" i="7"/>
  <c r="BD243" i="7"/>
  <c r="BE243" i="7"/>
  <c r="AY244" i="7"/>
  <c r="AZ244" i="7"/>
  <c r="BA244" i="7"/>
  <c r="BB244" i="7"/>
  <c r="BC244" i="7"/>
  <c r="BD244" i="7"/>
  <c r="BE244" i="7"/>
  <c r="AY245" i="7"/>
  <c r="AZ245" i="7"/>
  <c r="BA245" i="7"/>
  <c r="BB245" i="7"/>
  <c r="BC245" i="7"/>
  <c r="BD245" i="7"/>
  <c r="BE245" i="7"/>
  <c r="AY246" i="7"/>
  <c r="AZ246" i="7"/>
  <c r="BA246" i="7"/>
  <c r="BB246" i="7"/>
  <c r="BC246" i="7"/>
  <c r="BD246" i="7"/>
  <c r="BE246" i="7"/>
  <c r="AY247" i="7"/>
  <c r="AZ247" i="7"/>
  <c r="BA247" i="7"/>
  <c r="BB247" i="7"/>
  <c r="BC247" i="7"/>
  <c r="BD247" i="7"/>
  <c r="BE247" i="7"/>
  <c r="AY248" i="7"/>
  <c r="AZ248" i="7"/>
  <c r="BA248" i="7"/>
  <c r="BB248" i="7"/>
  <c r="BC248" i="7"/>
  <c r="BD248" i="7"/>
  <c r="BE248" i="7"/>
  <c r="AY249" i="7"/>
  <c r="AZ249" i="7"/>
  <c r="BA249" i="7"/>
  <c r="BB249" i="7"/>
  <c r="BC249" i="7"/>
  <c r="BD249" i="7"/>
  <c r="BE249" i="7"/>
  <c r="AY250" i="7"/>
  <c r="AZ250" i="7"/>
  <c r="BA250" i="7"/>
  <c r="BB250" i="7"/>
  <c r="BC250" i="7"/>
  <c r="BD250" i="7"/>
  <c r="BE250" i="7"/>
  <c r="AY251" i="7"/>
  <c r="AZ251" i="7"/>
  <c r="BA251" i="7"/>
  <c r="BB251" i="7"/>
  <c r="BC251" i="7"/>
  <c r="BD251" i="7"/>
  <c r="BE251" i="7"/>
  <c r="AY252" i="7"/>
  <c r="AZ252" i="7"/>
  <c r="BA252" i="7"/>
  <c r="BB252" i="7"/>
  <c r="BC252" i="7"/>
  <c r="BD252" i="7"/>
  <c r="BE252" i="7"/>
  <c r="AY253" i="7"/>
  <c r="AZ253" i="7"/>
  <c r="BA253" i="7"/>
  <c r="BB253" i="7"/>
  <c r="BC253" i="7"/>
  <c r="BD253" i="7"/>
  <c r="BE253" i="7"/>
  <c r="AY254" i="7"/>
  <c r="AZ254" i="7"/>
  <c r="BA254" i="7"/>
  <c r="BB254" i="7"/>
  <c r="BC254" i="7"/>
  <c r="BD254" i="7"/>
  <c r="BE254" i="7"/>
  <c r="AY255" i="7"/>
  <c r="AZ255" i="7"/>
  <c r="BA255" i="7"/>
  <c r="BB255" i="7"/>
  <c r="BC255" i="7"/>
  <c r="BD255" i="7"/>
  <c r="BE255" i="7"/>
  <c r="AY256" i="7"/>
  <c r="AZ256" i="7"/>
  <c r="BA256" i="7"/>
  <c r="BB256" i="7"/>
  <c r="BC256" i="7"/>
  <c r="BD256" i="7"/>
  <c r="BE256" i="7"/>
  <c r="AY257" i="7"/>
  <c r="AZ257" i="7"/>
  <c r="BA257" i="7"/>
  <c r="BB257" i="7"/>
  <c r="BC257" i="7"/>
  <c r="BD257" i="7"/>
  <c r="BE257" i="7"/>
  <c r="AY258" i="7"/>
  <c r="AZ258" i="7"/>
  <c r="BA258" i="7"/>
  <c r="BB258" i="7"/>
  <c r="BC258" i="7"/>
  <c r="BD258" i="7"/>
  <c r="BE258" i="7"/>
  <c r="AY259" i="7"/>
  <c r="AZ259" i="7"/>
  <c r="BA259" i="7"/>
  <c r="BB259" i="7"/>
  <c r="BC259" i="7"/>
  <c r="BD259" i="7"/>
  <c r="BE259" i="7"/>
  <c r="AY260" i="7"/>
  <c r="AZ260" i="7"/>
  <c r="BA260" i="7"/>
  <c r="BB260" i="7"/>
  <c r="BC260" i="7"/>
  <c r="BD260" i="7"/>
  <c r="BE260" i="7"/>
  <c r="AY261" i="7"/>
  <c r="AZ261" i="7"/>
  <c r="BA261" i="7"/>
  <c r="BB261" i="7"/>
  <c r="BC261" i="7"/>
  <c r="BD261" i="7"/>
  <c r="BE261" i="7"/>
  <c r="AY262" i="7"/>
  <c r="AZ262" i="7"/>
  <c r="BA262" i="7"/>
  <c r="BB262" i="7"/>
  <c r="BC262" i="7"/>
  <c r="BD262" i="7"/>
  <c r="BE262" i="7"/>
  <c r="AY263" i="7"/>
  <c r="AZ263" i="7"/>
  <c r="BA263" i="7"/>
  <c r="BB263" i="7"/>
  <c r="BC263" i="7"/>
  <c r="BD263" i="7"/>
  <c r="BE263" i="7"/>
  <c r="AY264" i="7"/>
  <c r="AZ264" i="7"/>
  <c r="BA264" i="7"/>
  <c r="BB264" i="7"/>
  <c r="BC264" i="7"/>
  <c r="BD264" i="7"/>
  <c r="BE264" i="7"/>
  <c r="AY265" i="7"/>
  <c r="AZ265" i="7"/>
  <c r="BA265" i="7"/>
  <c r="BB265" i="7"/>
  <c r="BC265" i="7"/>
  <c r="BD265" i="7"/>
  <c r="BE265" i="7"/>
  <c r="AY266" i="7"/>
  <c r="AZ266" i="7"/>
  <c r="BA266" i="7"/>
  <c r="BB266" i="7"/>
  <c r="BC266" i="7"/>
  <c r="BD266" i="7"/>
  <c r="BE266" i="7"/>
  <c r="AY267" i="7"/>
  <c r="AZ267" i="7"/>
  <c r="BA267" i="7"/>
  <c r="BB267" i="7"/>
  <c r="BC267" i="7"/>
  <c r="BD267" i="7"/>
  <c r="BE267" i="7"/>
  <c r="AY268" i="7"/>
  <c r="AZ268" i="7"/>
  <c r="BA268" i="7"/>
  <c r="BB268" i="7"/>
  <c r="BC268" i="7"/>
  <c r="BD268" i="7"/>
  <c r="BE268" i="7"/>
  <c r="AY269" i="7"/>
  <c r="AZ269" i="7"/>
  <c r="BA269" i="7"/>
  <c r="BB269" i="7"/>
  <c r="BC269" i="7"/>
  <c r="BD269" i="7"/>
  <c r="BE269" i="7"/>
  <c r="AY270" i="7"/>
  <c r="AZ270" i="7"/>
  <c r="BA270" i="7"/>
  <c r="BB270" i="7"/>
  <c r="BC270" i="7"/>
  <c r="BD270" i="7"/>
  <c r="BE270" i="7"/>
  <c r="AY271" i="7"/>
  <c r="AZ271" i="7"/>
  <c r="BA271" i="7"/>
  <c r="BB271" i="7"/>
  <c r="BC271" i="7"/>
  <c r="BD271" i="7"/>
  <c r="BE271" i="7"/>
  <c r="AY272" i="7"/>
  <c r="AZ272" i="7"/>
  <c r="BA272" i="7"/>
  <c r="BB272" i="7"/>
  <c r="BC272" i="7"/>
  <c r="BD272" i="7"/>
  <c r="BE272" i="7"/>
  <c r="AY273" i="7"/>
  <c r="AZ273" i="7"/>
  <c r="BA273" i="7"/>
  <c r="BB273" i="7"/>
  <c r="BC273" i="7"/>
  <c r="BD273" i="7"/>
  <c r="BE273" i="7"/>
  <c r="AY274" i="7"/>
  <c r="AZ274" i="7"/>
  <c r="BA274" i="7"/>
  <c r="BB274" i="7"/>
  <c r="BC274" i="7"/>
  <c r="BD274" i="7"/>
  <c r="BE274" i="7"/>
  <c r="AY275" i="7"/>
  <c r="AZ275" i="7"/>
  <c r="BA275" i="7"/>
  <c r="BB275" i="7"/>
  <c r="BC275" i="7"/>
  <c r="BD275" i="7"/>
  <c r="BE275" i="7"/>
  <c r="AY276" i="7"/>
  <c r="AZ276" i="7"/>
  <c r="BA276" i="7"/>
  <c r="BB276" i="7"/>
  <c r="BC276" i="7"/>
  <c r="BD276" i="7"/>
  <c r="BE276" i="7"/>
  <c r="AY277" i="7"/>
  <c r="AZ277" i="7"/>
  <c r="BA277" i="7"/>
  <c r="BB277" i="7"/>
  <c r="BC277" i="7"/>
  <c r="BD277" i="7"/>
  <c r="BE277" i="7"/>
  <c r="AY278" i="7"/>
  <c r="AZ278" i="7"/>
  <c r="BA278" i="7"/>
  <c r="BB278" i="7"/>
  <c r="BC278" i="7"/>
  <c r="BD278" i="7"/>
  <c r="BE278" i="7"/>
  <c r="AY279" i="7"/>
  <c r="AZ279" i="7"/>
  <c r="BA279" i="7"/>
  <c r="BB279" i="7"/>
  <c r="BC279" i="7"/>
  <c r="BD279" i="7"/>
  <c r="BE279" i="7"/>
  <c r="AY280" i="7"/>
  <c r="AZ280" i="7"/>
  <c r="BA280" i="7"/>
  <c r="BB280" i="7"/>
  <c r="BC280" i="7"/>
  <c r="BD280" i="7"/>
  <c r="BE280" i="7"/>
  <c r="AY281" i="7"/>
  <c r="AZ281" i="7"/>
  <c r="BA281" i="7"/>
  <c r="BB281" i="7"/>
  <c r="BC281" i="7"/>
  <c r="BD281" i="7"/>
  <c r="BE281" i="7"/>
  <c r="AY282" i="7"/>
  <c r="AZ282" i="7"/>
  <c r="BA282" i="7"/>
  <c r="BB282" i="7"/>
  <c r="BC282" i="7"/>
  <c r="BD282" i="7"/>
  <c r="BE282" i="7"/>
  <c r="AY283" i="7"/>
  <c r="AZ283" i="7"/>
  <c r="BA283" i="7"/>
  <c r="BB283" i="7"/>
  <c r="BC283" i="7"/>
  <c r="BD283" i="7"/>
  <c r="BE283" i="7"/>
  <c r="AY284" i="7"/>
  <c r="AZ284" i="7"/>
  <c r="BA284" i="7"/>
  <c r="BB284" i="7"/>
  <c r="BC284" i="7"/>
  <c r="BD284" i="7"/>
  <c r="BE284" i="7"/>
  <c r="AY285" i="7"/>
  <c r="AZ285" i="7"/>
  <c r="BA285" i="7"/>
  <c r="BB285" i="7"/>
  <c r="BC285" i="7"/>
  <c r="BD285" i="7"/>
  <c r="BE285" i="7"/>
  <c r="AY286" i="7"/>
  <c r="AZ286" i="7"/>
  <c r="BA286" i="7"/>
  <c r="BB286" i="7"/>
  <c r="BC286" i="7"/>
  <c r="BD286" i="7"/>
  <c r="BE286" i="7"/>
  <c r="AY287" i="7"/>
  <c r="AZ287" i="7"/>
  <c r="BA287" i="7"/>
  <c r="BB287" i="7"/>
  <c r="BC287" i="7"/>
  <c r="BD287" i="7"/>
  <c r="BE287" i="7"/>
  <c r="AY288" i="7"/>
  <c r="AZ288" i="7"/>
  <c r="BA288" i="7"/>
  <c r="BB288" i="7"/>
  <c r="BC288" i="7"/>
  <c r="BD288" i="7"/>
  <c r="BE288" i="7"/>
  <c r="AY289" i="7"/>
  <c r="AZ289" i="7"/>
  <c r="BA289" i="7"/>
  <c r="BB289" i="7"/>
  <c r="BC289" i="7"/>
  <c r="BD289" i="7"/>
  <c r="BE289" i="7"/>
  <c r="AY290" i="7"/>
  <c r="AZ290" i="7"/>
  <c r="BA290" i="7"/>
  <c r="BB290" i="7"/>
  <c r="BC290" i="7"/>
  <c r="BD290" i="7"/>
  <c r="BE290" i="7"/>
  <c r="AY291" i="7"/>
  <c r="AZ291" i="7"/>
  <c r="BA291" i="7"/>
  <c r="BB291" i="7"/>
  <c r="BC291" i="7"/>
  <c r="BD291" i="7"/>
  <c r="BE291" i="7"/>
  <c r="AY292" i="7"/>
  <c r="AZ292" i="7"/>
  <c r="BA292" i="7"/>
  <c r="BB292" i="7"/>
  <c r="BC292" i="7"/>
  <c r="BD292" i="7"/>
  <c r="BE292" i="7"/>
  <c r="AY293" i="7"/>
  <c r="AZ293" i="7"/>
  <c r="BA293" i="7"/>
  <c r="BB293" i="7"/>
  <c r="BC293" i="7"/>
  <c r="BD293" i="7"/>
  <c r="BE293" i="7"/>
  <c r="AY294" i="7"/>
  <c r="AZ294" i="7"/>
  <c r="BA294" i="7"/>
  <c r="BB294" i="7"/>
  <c r="BC294" i="7"/>
  <c r="BD294" i="7"/>
  <c r="BE294" i="7"/>
  <c r="AY295" i="7"/>
  <c r="AZ295" i="7"/>
  <c r="BA295" i="7"/>
  <c r="BB295" i="7"/>
  <c r="BC295" i="7"/>
  <c r="BD295" i="7"/>
  <c r="BE295" i="7"/>
  <c r="AY296" i="7"/>
  <c r="AZ296" i="7"/>
  <c r="BA296" i="7"/>
  <c r="BB296" i="7"/>
  <c r="BC296" i="7"/>
  <c r="BD296" i="7"/>
  <c r="BE296" i="7"/>
  <c r="AY297" i="7"/>
  <c r="AZ297" i="7"/>
  <c r="BA297" i="7"/>
  <c r="BB297" i="7"/>
  <c r="BC297" i="7"/>
  <c r="BD297" i="7"/>
  <c r="BE297" i="7"/>
  <c r="AY298" i="7"/>
  <c r="AZ298" i="7"/>
  <c r="BA298" i="7"/>
  <c r="BB298" i="7"/>
  <c r="BC298" i="7"/>
  <c r="BD298" i="7"/>
  <c r="BE298" i="7"/>
  <c r="AY299" i="7"/>
  <c r="AZ299" i="7"/>
  <c r="BA299" i="7"/>
  <c r="BB299" i="7"/>
  <c r="BC299" i="7"/>
  <c r="BD299" i="7"/>
  <c r="BE299" i="7"/>
  <c r="AY300" i="7"/>
  <c r="AZ300" i="7"/>
  <c r="BA300" i="7"/>
  <c r="BB300" i="7"/>
  <c r="BC300" i="7"/>
  <c r="BD300" i="7"/>
  <c r="BE300" i="7"/>
  <c r="AY301" i="7"/>
  <c r="AZ301" i="7"/>
  <c r="BA301" i="7"/>
  <c r="BB301" i="7"/>
  <c r="BC301" i="7"/>
  <c r="BD301" i="7"/>
  <c r="BE301" i="7"/>
  <c r="AY302" i="7"/>
  <c r="AZ302" i="7"/>
  <c r="BA302" i="7"/>
  <c r="BB302" i="7"/>
  <c r="BC302" i="7"/>
  <c r="BD302" i="7"/>
  <c r="BE302" i="7"/>
  <c r="AY303" i="7"/>
  <c r="AZ303" i="7"/>
  <c r="BA303" i="7"/>
  <c r="BB303" i="7"/>
  <c r="BC303" i="7"/>
  <c r="BD303" i="7"/>
  <c r="BE303" i="7"/>
  <c r="AY304" i="7"/>
  <c r="AZ304" i="7"/>
  <c r="BA304" i="7"/>
  <c r="BB304" i="7"/>
  <c r="BC304" i="7"/>
  <c r="BD304" i="7"/>
  <c r="BE304" i="7"/>
  <c r="AY305" i="7"/>
  <c r="AZ305" i="7"/>
  <c r="BA305" i="7"/>
  <c r="BB305" i="7"/>
  <c r="BC305" i="7"/>
  <c r="BD305" i="7"/>
  <c r="BE305" i="7"/>
  <c r="AY306" i="7"/>
  <c r="AZ306" i="7"/>
  <c r="BA306" i="7"/>
  <c r="BB306" i="7"/>
  <c r="BC306" i="7"/>
  <c r="BD306" i="7"/>
  <c r="BE306" i="7"/>
  <c r="AY307" i="7"/>
  <c r="AZ307" i="7"/>
  <c r="BA307" i="7"/>
  <c r="BB307" i="7"/>
  <c r="BC307" i="7"/>
  <c r="BD307" i="7"/>
  <c r="BE307" i="7"/>
  <c r="AY308" i="7"/>
  <c r="AZ308" i="7"/>
  <c r="BA308" i="7"/>
  <c r="BB308" i="7"/>
  <c r="BC308" i="7"/>
  <c r="BD308" i="7"/>
  <c r="BE308" i="7"/>
  <c r="AZ2" i="7"/>
  <c r="BA2" i="7"/>
  <c r="BB2" i="7"/>
  <c r="BC2" i="7"/>
  <c r="BD2" i="7"/>
  <c r="BE2" i="7"/>
  <c r="AY2" i="7"/>
  <c r="BG2" i="7"/>
  <c r="BH2" i="7"/>
  <c r="BI2" i="7"/>
  <c r="BJ2" i="7"/>
  <c r="BK2" i="7"/>
  <c r="BL2" i="7"/>
  <c r="BM2" i="7"/>
  <c r="BF2" i="7"/>
  <c r="AP2" i="7"/>
  <c r="AQ2" i="7"/>
  <c r="AR2" i="7"/>
  <c r="AS2" i="7"/>
  <c r="AT2" i="7"/>
  <c r="AU2" i="7"/>
  <c r="AV2" i="7"/>
  <c r="AW2" i="7"/>
  <c r="AX2" i="7"/>
  <c r="AO2" i="7"/>
  <c r="BH1" i="7"/>
  <c r="BI1" i="7"/>
  <c r="BJ1" i="7"/>
  <c r="BK1" i="7"/>
  <c r="BL1" i="7"/>
  <c r="BM1" i="7"/>
  <c r="BN1" i="7"/>
  <c r="BO1" i="7"/>
  <c r="BP1" i="7"/>
  <c r="BQ1" i="7"/>
  <c r="AP1" i="7"/>
  <c r="AQ1" i="7"/>
  <c r="AR1" i="7"/>
  <c r="AS1" i="7"/>
  <c r="AT1" i="7"/>
  <c r="AU1" i="7"/>
  <c r="AV1" i="7"/>
  <c r="AW1" i="7"/>
  <c r="AX1" i="7"/>
  <c r="AY1" i="7"/>
  <c r="AZ1" i="7"/>
  <c r="BA1" i="7"/>
  <c r="BB1" i="7"/>
  <c r="BC1" i="7"/>
  <c r="BD1" i="7"/>
  <c r="BE1" i="7"/>
  <c r="BF1" i="7"/>
  <c r="BG1" i="7"/>
  <c r="AO1" i="7"/>
</calcChain>
</file>

<file path=xl/sharedStrings.xml><?xml version="1.0" encoding="utf-8"?>
<sst xmlns="http://schemas.openxmlformats.org/spreadsheetml/2006/main" count="26955" uniqueCount="375">
  <si>
    <t>ID</t>
  </si>
  <si>
    <t>Start time</t>
  </si>
  <si>
    <t>Completion time</t>
  </si>
  <si>
    <t>If you live in Littlemore, what road do you live on?</t>
  </si>
  <si>
    <t>If you work in Littlemore, for what business or organisation?</t>
  </si>
  <si>
    <t>If you study in Littlemore, at what school or institution?</t>
  </si>
  <si>
    <t>What is your gender?</t>
  </si>
  <si>
    <t>How do you feel about levels of provision in Littlemore for health (doctors and dentists)?</t>
  </si>
  <si>
    <t>How do you feel about levels of provision in Littlemore for recreational and sports facilities?</t>
  </si>
  <si>
    <t>How do you feel about levels of provision in Littlemore for activities for young people?</t>
  </si>
  <si>
    <t>How do you feel about levels of provision in Littlemore for shops?</t>
  </si>
  <si>
    <t>How do you feel about levels of provision in Littlemore for meeting places?</t>
  </si>
  <si>
    <t>How do you feel about levels of provision in Littlemore for libraries?</t>
  </si>
  <si>
    <t>How do you feel about levels of provision in Littlemore for managed green spaces (e.g. parks)?</t>
  </si>
  <si>
    <t>How do you feel about levels of provision in Littlemore for wild green spaces (e.g. nature reserves)?</t>
  </si>
  <si>
    <t>How do you feel about the quantity of trees in Littlemore?</t>
  </si>
  <si>
    <t>How do you feel about the provision in Littlemore for recreational walks?</t>
  </si>
  <si>
    <t>How do you feel about the provision in Littlemore for single-family homes?</t>
  </si>
  <si>
    <t>How do you feel about the provision in Littlemore for low-rise flats?</t>
  </si>
  <si>
    <t>How do you feel about the provision in Littlemore for shared housing?</t>
  </si>
  <si>
    <t>How do you feel about the provision in Littlemore for social housing?</t>
  </si>
  <si>
    <t>How do you feel about the provision in Littlemore for sheltered housing for the over-60s?</t>
  </si>
  <si>
    <t>How do you feel about the provision in Littlemore for small businesses and shops?</t>
  </si>
  <si>
    <t>How do you feel about the provision in Littlemore for large businesses / employers?</t>
  </si>
  <si>
    <t>How do you feel about the provision in Littlemore for buses?</t>
  </si>
  <si>
    <t>How do you feel about the provision in Littlemore for parking?</t>
  </si>
  <si>
    <t>How do you feel about the provision in Littlemore for connections within Littlemore?</t>
  </si>
  <si>
    <t>How do you feel about the provision in Littlemore for connections to other areas of Oxford?</t>
  </si>
  <si>
    <t>How do you feel about the provision in Littlemore for connections to areas outside Oxford?</t>
  </si>
  <si>
    <t>How do you feel about the provision in Littlemore for access by motorists?</t>
  </si>
  <si>
    <t>How do you feel about the provision in Littlemore for access by pedestrians?</t>
  </si>
  <si>
    <t>How do you feel about the provision in Littlemore for access by cyclists?</t>
  </si>
  <si>
    <t>Do you think Littlemore would benefit from a railway station near Minchery Farm?</t>
  </si>
  <si>
    <t>Do you think Littlemore would benefit from lower speed limits?</t>
  </si>
  <si>
    <t>Do you think Littlemore would benefit from humps and other traffic calming?</t>
  </si>
  <si>
    <t>Do you think Littlemore would benefit from protected cycle lanes?</t>
  </si>
  <si>
    <t>Female</t>
  </si>
  <si>
    <t>Needs Improvement</t>
  </si>
  <si>
    <t>Acceptable</t>
  </si>
  <si>
    <t>Not enough</t>
  </si>
  <si>
    <t>About right</t>
  </si>
  <si>
    <t>Needs improvement</t>
  </si>
  <si>
    <t>Somewhat</t>
  </si>
  <si>
    <t>No</t>
  </si>
  <si>
    <t>Bodley Road</t>
  </si>
  <si>
    <t>Retired</t>
  </si>
  <si>
    <t>Male</t>
  </si>
  <si>
    <t>Good</t>
  </si>
  <si>
    <t>Yes</t>
  </si>
  <si>
    <t xml:space="preserve">Oxford Rd </t>
  </si>
  <si>
    <t>Long wall</t>
  </si>
  <si>
    <t>N/A</t>
  </si>
  <si>
    <t>Too many</t>
  </si>
  <si>
    <t>John Henry Newman Academy</t>
  </si>
  <si>
    <t xml:space="preserve">St Nicholas Road </t>
  </si>
  <si>
    <t xml:space="preserve">John Henry Newman academy </t>
  </si>
  <si>
    <t>Denny Gardens</t>
  </si>
  <si>
    <t>John Henry Newman Acedemy</t>
  </si>
  <si>
    <t>-</t>
  </si>
  <si>
    <t xml:space="preserve">John Henry Academy </t>
  </si>
  <si>
    <t xml:space="preserve">Priory Road </t>
  </si>
  <si>
    <t>NA</t>
  </si>
  <si>
    <t xml:space="preserve">John Henry Newman Academy </t>
  </si>
  <si>
    <t>Spring Lane</t>
  </si>
  <si>
    <t>Lakefield Road</t>
  </si>
  <si>
    <t>JHNA</t>
  </si>
  <si>
    <t xml:space="preserve">Teacher at John Henry Newman Academy </t>
  </si>
  <si>
    <t xml:space="preserve">School </t>
  </si>
  <si>
    <t>Northfield close</t>
  </si>
  <si>
    <t>don't live in Littlemore</t>
  </si>
  <si>
    <t>The John Henry Newman Academy</t>
  </si>
  <si>
    <t>N/A/</t>
  </si>
  <si>
    <t xml:space="preserve">Dudgeon Drive </t>
  </si>
  <si>
    <t>Kempson crescent</t>
  </si>
  <si>
    <t>School</t>
  </si>
  <si>
    <t>Longwall</t>
  </si>
  <si>
    <t xml:space="preserve">N/a </t>
  </si>
  <si>
    <t>N/a</t>
  </si>
  <si>
    <t>Herschel Crescent</t>
  </si>
  <si>
    <t>St Nicholas Road</t>
  </si>
  <si>
    <t>Church</t>
  </si>
  <si>
    <t>Thomson Terrace</t>
  </si>
  <si>
    <t>Oxford Road</t>
  </si>
  <si>
    <t xml:space="preserve">Medhurst Way </t>
  </si>
  <si>
    <t>Self employed psychotherapist and Chair of Climate Psychology Alliance</t>
  </si>
  <si>
    <t>n/a</t>
  </si>
  <si>
    <t>cardinal close</t>
  </si>
  <si>
    <t>Chapel lane</t>
  </si>
  <si>
    <t>Mandelbrote Drive</t>
  </si>
  <si>
    <t>Priory Road</t>
  </si>
  <si>
    <t>Vicarage Close</t>
  </si>
  <si>
    <t>Do not work in Littlemore</t>
  </si>
  <si>
    <t>Do not study</t>
  </si>
  <si>
    <t>Priory</t>
  </si>
  <si>
    <t xml:space="preserve">Swinbourne Road </t>
  </si>
  <si>
    <t xml:space="preserve">Bodley Road </t>
  </si>
  <si>
    <t>Alice Smith Square</t>
  </si>
  <si>
    <t>Lanham Way</t>
  </si>
  <si>
    <t>Armstrong Road</t>
  </si>
  <si>
    <t>The Oxford Academy</t>
  </si>
  <si>
    <t>Giles Close</t>
  </si>
  <si>
    <t>secondary education</t>
  </si>
  <si>
    <t>Marlborough Close</t>
  </si>
  <si>
    <t xml:space="preserve">Herschel Crescent </t>
  </si>
  <si>
    <t xml:space="preserve">Herschel crescent </t>
  </si>
  <si>
    <t>Herschek Crescent</t>
  </si>
  <si>
    <t>Dudgeon Drive</t>
  </si>
  <si>
    <t>Bampton close</t>
  </si>
  <si>
    <t xml:space="preserve">Bodley </t>
  </si>
  <si>
    <t>Gwyneth Road</t>
  </si>
  <si>
    <t>Littlemore Rd</t>
  </si>
  <si>
    <t>Cowley road</t>
  </si>
  <si>
    <t>Hillsale piece</t>
  </si>
  <si>
    <t xml:space="preserve">Grange </t>
  </si>
  <si>
    <t>Grange road</t>
  </si>
  <si>
    <t>Sole trader</t>
  </si>
  <si>
    <t>Littlemore Road</t>
  </si>
  <si>
    <t>Kempson Crescent</t>
  </si>
  <si>
    <t>St Marys Close</t>
  </si>
  <si>
    <t>Giles</t>
  </si>
  <si>
    <t xml:space="preserve">Gwyneth </t>
  </si>
  <si>
    <t xml:space="preserve">Redmoor Close </t>
  </si>
  <si>
    <t xml:space="preserve">Work from home for Shaw Trust </t>
  </si>
  <si>
    <t xml:space="preserve">? </t>
  </si>
  <si>
    <t xml:space="preserve">Kempson Crescent </t>
  </si>
  <si>
    <t xml:space="preserve">Northfield close </t>
  </si>
  <si>
    <t>Gwyneth road</t>
  </si>
  <si>
    <t xml:space="preserve">Marlborough Close </t>
  </si>
  <si>
    <t>Chapel Lane</t>
  </si>
  <si>
    <t>Pheasant walk</t>
  </si>
  <si>
    <t>N.a</t>
  </si>
  <si>
    <t xml:space="preserve">Minchery </t>
  </si>
  <si>
    <t xml:space="preserve">Swinbourne road </t>
  </si>
  <si>
    <t>I work outside Littlemore</t>
  </si>
  <si>
    <t>Thomson terrace</t>
  </si>
  <si>
    <t xml:space="preserve">Dudgeon drive </t>
  </si>
  <si>
    <t xml:space="preserve">Work in Oxford (jr) but not littlemore </t>
  </si>
  <si>
    <t xml:space="preserve">Na </t>
  </si>
  <si>
    <t xml:space="preserve">University of Oxford </t>
  </si>
  <si>
    <t xml:space="preserve">Lawn Upton Close </t>
  </si>
  <si>
    <t>Broadfields</t>
  </si>
  <si>
    <t>N/A - work in Abingdon</t>
  </si>
  <si>
    <t>N/A - not in education</t>
  </si>
  <si>
    <t>Oxford Health</t>
  </si>
  <si>
    <t xml:space="preserve">Broadfields </t>
  </si>
  <si>
    <t>Long Wall</t>
  </si>
  <si>
    <t>Van Diemans Lane</t>
  </si>
  <si>
    <t>David Nicholls Close</t>
  </si>
  <si>
    <t>Rahere Road</t>
  </si>
  <si>
    <t xml:space="preserve">Barberi Close </t>
  </si>
  <si>
    <t>The crescent, Mandolbrote Drive</t>
  </si>
  <si>
    <t>Cowley Road</t>
  </si>
  <si>
    <t>Ox mental health care</t>
  </si>
  <si>
    <t xml:space="preserve">Wycombe close </t>
  </si>
  <si>
    <t xml:space="preserve">Wycombe Close </t>
  </si>
  <si>
    <t>oxford road</t>
  </si>
  <si>
    <t xml:space="preserve">not applicable </t>
  </si>
  <si>
    <t>Mogridge drive</t>
  </si>
  <si>
    <t>University of Oxford</t>
  </si>
  <si>
    <t xml:space="preserve">Swinbourne </t>
  </si>
  <si>
    <t>Swinbourne Road</t>
  </si>
  <si>
    <t>Medhurst way</t>
  </si>
  <si>
    <t>St Mary's close</t>
  </si>
  <si>
    <t>Work from home</t>
  </si>
  <si>
    <t xml:space="preserve">Mogridge drive </t>
  </si>
  <si>
    <t xml:space="preserve">Long lane </t>
  </si>
  <si>
    <t xml:space="preserve">OrthoSon </t>
  </si>
  <si>
    <t>SFA (Oxford) Limited</t>
  </si>
  <si>
    <t>SFA (Oxford) at Oxford Science Park</t>
  </si>
  <si>
    <t>Enara Bio</t>
  </si>
  <si>
    <t>Not applicable</t>
  </si>
  <si>
    <t>I work in OSP (EnaraBio)</t>
  </si>
  <si>
    <t xml:space="preserve">Enara Bio Ltd </t>
  </si>
  <si>
    <t>CyanoCapture Ltd. at the Oxford Science Park</t>
  </si>
  <si>
    <t>Coombs Rd</t>
  </si>
  <si>
    <t>EnaraBio</t>
  </si>
  <si>
    <t>Orbit Discovery</t>
  </si>
  <si>
    <t>Orbit Discovery / Science Park</t>
  </si>
  <si>
    <t>Oxular Ltd</t>
  </si>
  <si>
    <t xml:space="preserve">Orbit Discovery </t>
  </si>
  <si>
    <t>na</t>
  </si>
  <si>
    <t>OrganOx Ltd</t>
  </si>
  <si>
    <t>Organox Ltd</t>
  </si>
  <si>
    <t>OrganOx</t>
  </si>
  <si>
    <t>OrganOx, Oxford Science Park</t>
  </si>
  <si>
    <t>Lawn Upton Close</t>
  </si>
  <si>
    <t>Gilead Sciences, Oxford Science Park</t>
  </si>
  <si>
    <t>Oxford road</t>
  </si>
  <si>
    <t>Addison Drive</t>
  </si>
  <si>
    <t>Gilead Sciences</t>
  </si>
  <si>
    <t>Enara Bio Ltd</t>
  </si>
  <si>
    <t>Mogridge Drive</t>
  </si>
  <si>
    <t>Oxford AHSN</t>
  </si>
  <si>
    <t>St Nicholas Rals</t>
  </si>
  <si>
    <t>Self-employed, working from home</t>
  </si>
  <si>
    <t xml:space="preserve">Yeftly drive </t>
  </si>
  <si>
    <t>Barberi Close</t>
  </si>
  <si>
    <t>Home business</t>
  </si>
  <si>
    <t>Cowley Rd</t>
  </si>
  <si>
    <t>St. Nicholas road</t>
  </si>
  <si>
    <t>Self employed</t>
  </si>
  <si>
    <t>Railway Lane</t>
  </si>
  <si>
    <t>Long Lane</t>
  </si>
  <si>
    <t>Fairlie Road</t>
  </si>
  <si>
    <t>none</t>
  </si>
  <si>
    <t xml:space="preserve">Eastern Avenue </t>
  </si>
  <si>
    <t>Medhurst Way</t>
  </si>
  <si>
    <t>Emmanuel Christian School</t>
  </si>
  <si>
    <t xml:space="preserve">Long Lane </t>
  </si>
  <si>
    <t>Denny gardens</t>
  </si>
  <si>
    <t xml:space="preserve">No </t>
  </si>
  <si>
    <t xml:space="preserve">Lakefield </t>
  </si>
  <si>
    <t>Mentri Road</t>
  </si>
  <si>
    <t>Minchery Road</t>
  </si>
  <si>
    <t>work in central oxford</t>
  </si>
  <si>
    <t>Pheasant Walk</t>
  </si>
  <si>
    <t>littlemore mental health</t>
  </si>
  <si>
    <t>Mandelbrote drive</t>
  </si>
  <si>
    <t>NHS - Oxford Health</t>
  </si>
  <si>
    <t>NHS</t>
  </si>
  <si>
    <t>Oxford Health NHS Foundation Trust</t>
  </si>
  <si>
    <t>Hillsborough close</t>
  </si>
  <si>
    <t>MEDHURST WAY</t>
  </si>
  <si>
    <t>Live in littlemore?</t>
  </si>
  <si>
    <t>Live in littlemore: which road?</t>
  </si>
  <si>
    <t>Work in littlemore?</t>
  </si>
  <si>
    <t>Work in littlemore: where?</t>
  </si>
  <si>
    <t>Study in Littlemore?</t>
  </si>
  <si>
    <t>Study in Littlemore: where?</t>
  </si>
  <si>
    <t>Gender</t>
  </si>
  <si>
    <t>Age</t>
  </si>
  <si>
    <t>Ethnic Groups</t>
  </si>
  <si>
    <t>Community Amenities (CA): Health</t>
  </si>
  <si>
    <t>CA: Rec and sports</t>
  </si>
  <si>
    <t>CA: Activities</t>
  </si>
  <si>
    <t>CA: Shops</t>
  </si>
  <si>
    <t>CA: Meeting places</t>
  </si>
  <si>
    <t>CA: Libraries</t>
  </si>
  <si>
    <t>Natural Environment (NE): Parks</t>
  </si>
  <si>
    <t>NE: Nature reserves</t>
  </si>
  <si>
    <t>NE: trees</t>
  </si>
  <si>
    <t>NE: walks</t>
  </si>
  <si>
    <t>Built Env (BE): Houses</t>
  </si>
  <si>
    <t>BE: Flats</t>
  </si>
  <si>
    <t>BE: Shared</t>
  </si>
  <si>
    <t>BE: Social</t>
  </si>
  <si>
    <t>BE: Sheltered</t>
  </si>
  <si>
    <t>BE: Small Business</t>
  </si>
  <si>
    <t>BE: Big Business</t>
  </si>
  <si>
    <t>Transport (T): Buses</t>
  </si>
  <si>
    <t>T: Parking</t>
  </si>
  <si>
    <t>T: Conns within</t>
  </si>
  <si>
    <t>T: Conns outside</t>
  </si>
  <si>
    <t>T: Conns elsewhere</t>
  </si>
  <si>
    <t>T: Motorists</t>
  </si>
  <si>
    <t>T: Peds</t>
  </si>
  <si>
    <t>T: Cyclists</t>
  </si>
  <si>
    <t>Would benefit (WB): Station</t>
  </si>
  <si>
    <t>WB: Lower speeds</t>
  </si>
  <si>
    <t>WB: Humps</t>
  </si>
  <si>
    <t>WB: Cycle lanes</t>
  </si>
  <si>
    <t>Y</t>
  </si>
  <si>
    <t>N</t>
  </si>
  <si>
    <t>F</t>
  </si>
  <si>
    <t>66-75</t>
  </si>
  <si>
    <t>British</t>
  </si>
  <si>
    <t>76-85</t>
  </si>
  <si>
    <t>M</t>
  </si>
  <si>
    <t>25-40</t>
  </si>
  <si>
    <t>African</t>
  </si>
  <si>
    <t>41-65</t>
  </si>
  <si>
    <t>OX4 6LP</t>
  </si>
  <si>
    <t>17-24</t>
  </si>
  <si>
    <t>Other White</t>
  </si>
  <si>
    <t>Astrop Lane</t>
  </si>
  <si>
    <t>Caribbean</t>
  </si>
  <si>
    <t>86+</t>
  </si>
  <si>
    <t>Newman Road</t>
  </si>
  <si>
    <t>Other Asian</t>
  </si>
  <si>
    <t>Van-Diemans Lane</t>
  </si>
  <si>
    <t>Arab, Any other ethnic group</t>
  </si>
  <si>
    <t>Sheldon Way</t>
  </si>
  <si>
    <t>Bamtpon Close</t>
  </si>
  <si>
    <t>Irish</t>
  </si>
  <si>
    <t>Caribbean, British</t>
  </si>
  <si>
    <t>Sandy Lane West</t>
  </si>
  <si>
    <t>Pakistani</t>
  </si>
  <si>
    <t>Orchard Way</t>
  </si>
  <si>
    <t>Any other ethnic group</t>
  </si>
  <si>
    <t>Bangladeshi, British</t>
  </si>
  <si>
    <t>Other Black</t>
  </si>
  <si>
    <t>Hillsale Piece</t>
  </si>
  <si>
    <t>St George's Park</t>
  </si>
  <si>
    <t>Wycombe Close</t>
  </si>
  <si>
    <t>Wycombe Close, OX4 4QK</t>
  </si>
  <si>
    <t>Wycombe Close, OX4 4QU</t>
  </si>
  <si>
    <t>Visitor</t>
  </si>
  <si>
    <t>John Henry Newman</t>
  </si>
  <si>
    <t>Janaway (OX4 4SY)</t>
  </si>
  <si>
    <t>Bampton Close</t>
  </si>
  <si>
    <t>Van Dieman's Lane</t>
  </si>
  <si>
    <t>Royal Mail</t>
  </si>
  <si>
    <t>Indian</t>
  </si>
  <si>
    <t>Sandford Road</t>
  </si>
  <si>
    <t>David Nichols Close</t>
  </si>
  <si>
    <t>Both</t>
  </si>
  <si>
    <t>Mandelbrote Dr</t>
  </si>
  <si>
    <t>Science Park</t>
  </si>
  <si>
    <t>Other white</t>
  </si>
  <si>
    <t>Other Asian, Other White</t>
  </si>
  <si>
    <t>Gwyneth Rd</t>
  </si>
  <si>
    <t>Brocklesbury Rd</t>
  </si>
  <si>
    <t>Redmoor Close</t>
  </si>
  <si>
    <t>Primary school</t>
  </si>
  <si>
    <t>Hardings Close</t>
  </si>
  <si>
    <t>Champion Way</t>
  </si>
  <si>
    <t>Bodley Rd</t>
  </si>
  <si>
    <t>Elm Tree Close</t>
  </si>
  <si>
    <t>British, Other White</t>
  </si>
  <si>
    <t>Not stated</t>
  </si>
  <si>
    <t>Priory Rd</t>
  </si>
  <si>
    <t xml:space="preserve">Pre-school </t>
  </si>
  <si>
    <t>Nedschroes Fasteners Limited</t>
  </si>
  <si>
    <t>Other Asian, Other White, Any other ethnic group</t>
  </si>
  <si>
    <t>British, Indian</t>
  </si>
  <si>
    <t>24-40</t>
  </si>
  <si>
    <t>Giles Road</t>
  </si>
  <si>
    <t>Upton Close</t>
  </si>
  <si>
    <t>Chinese</t>
  </si>
  <si>
    <t>Roma</t>
  </si>
  <si>
    <t>British Gas Building</t>
  </si>
  <si>
    <t>Grange Rd</t>
  </si>
  <si>
    <t>St Nicholas Rd</t>
  </si>
  <si>
    <t>Chapel Ln</t>
  </si>
  <si>
    <t>African, British</t>
  </si>
  <si>
    <t>Minchery Rd</t>
  </si>
  <si>
    <t>Carpenter Close</t>
  </si>
  <si>
    <t>Sainsbury's</t>
  </si>
  <si>
    <t>Thompson Terrace</t>
  </si>
  <si>
    <t>African, Carribean, Other Black</t>
  </si>
  <si>
    <t>Bangladeshi</t>
  </si>
  <si>
    <t>TRANSLATED:</t>
  </si>
  <si>
    <t>White: British</t>
  </si>
  <si>
    <t>Black: African</t>
  </si>
  <si>
    <t/>
  </si>
  <si>
    <t>Black or Black British: Caribbean</t>
  </si>
  <si>
    <t>Multiple Groups</t>
  </si>
  <si>
    <t>White: Irish</t>
  </si>
  <si>
    <t>Asian or British Asian: Pakistani</t>
  </si>
  <si>
    <t>Asian or British Asian: Indian</t>
  </si>
  <si>
    <t>Asian or British Asian: Chinese</t>
  </si>
  <si>
    <t>White: Roma</t>
  </si>
  <si>
    <t>Asian or British Asian: Bangladeshi</t>
  </si>
  <si>
    <t>What ethnic group(s) do you belong to? Tick all that apply.</t>
  </si>
  <si>
    <t>Other groups: Arab</t>
  </si>
  <si>
    <t>Black or Black British: African</t>
  </si>
  <si>
    <t>???</t>
  </si>
  <si>
    <t>%age Good, About Right or Yes, Would Benefit</t>
  </si>
  <si>
    <t>%age Good/Acceptable, About Right, Yes, Would Benefit or Would Somewhat Benefit</t>
  </si>
  <si>
    <t>%age Not Enough</t>
  </si>
  <si>
    <t>%age Too Many</t>
  </si>
  <si>
    <t>Ranked by %age Good/About Right/Yes, Would Benefit</t>
  </si>
  <si>
    <t>(so roughly, this is currently good, or would be a good idea)</t>
  </si>
  <si>
    <t>Ranged by %age Good/Acceptable, About Right, Yes, Would Benefit or Would Somewhat Benefit</t>
  </si>
  <si>
    <t>(so roughly, this is currently at least ok, or would be an ok idea)</t>
  </si>
  <si>
    <t>Building Types ranked by desire for more (Not Enough = 1, About Right or no answer = 0.5, Too Much = 0)</t>
  </si>
  <si>
    <t>Count of What ethnic group(s) do you belong to? Tick all that apply.</t>
  </si>
  <si>
    <t>(blank)</t>
  </si>
  <si>
    <t>Grand Total</t>
  </si>
  <si>
    <t>Any White</t>
  </si>
  <si>
    <t>Any Other Ethnicity</t>
  </si>
  <si>
    <t>Context: https://www.oxford.gov.uk/downloads/file/6237/localinsight-littlemore-ward-february-2021 reports that in 2021 Littlemore's population was 18.3% non-white</t>
  </si>
  <si>
    <t>Count of Age</t>
  </si>
  <si>
    <t>Approx %age of 17+ population</t>
  </si>
  <si>
    <t>Summary: we undersample 17-24-year-olds and oversample 66-85-year-olds. Note we only have age data for paper respondents; online respondents didn't have an age question.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</si>
</sst>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:ss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64" fontId="0" fillId="2" borderId="2" xfId="0" applyNumberFormat="1" applyFill="1" applyBorder="1"/>
    <xf numFmtId="0" fontId="0" fillId="2" borderId="2" xfId="0" applyFill="1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0" fillId="2" borderId="2" xfId="0" quotePrefix="1" applyFill="1" applyBorder="1"/>
    <xf numFmtId="0" fontId="0" fillId="0" borderId="2" xfId="0" quotePrefix="1" applyBorder="1"/>
    <xf numFmtId="0" fontId="1" fillId="3" borderId="1" xfId="0" applyFont="1" applyFill="1" applyBorder="1"/>
    <xf numFmtId="0" fontId="1" fillId="3" borderId="2" xfId="0" applyFont="1" applyFill="1" applyBorder="1"/>
    <xf numFmtId="0" fontId="2" fillId="0" borderId="0" xfId="0" applyFont="1"/>
    <xf numFmtId="165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[LNPQuantitative Datasummary.xlsx]Demographic Analysis!PivotTable4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Respondent Ethnicities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'Demographic Analysis'!$B$1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7D-49B8-8FF0-59903386BB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7D-49B8-8FF0-59903386BB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7D-49B8-8FF0-59903386BB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7D-49B8-8FF0-59903386BB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7D-49B8-8FF0-59903386BB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7D-49B8-8FF0-59903386BB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7D-49B8-8FF0-59903386BB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7D-49B8-8FF0-59903386BB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7D-49B8-8FF0-59903386BB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7D-49B8-8FF0-59903386BB4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7D-49B8-8FF0-59903386BB4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7D-49B8-8FF0-59903386BB4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7D-49B8-8FF0-59903386BB4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7D-49B8-8FF0-59903386BB4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7D-49B8-8FF0-59903386BB4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7D-49B8-8FF0-59903386BB4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27D-49B8-8FF0-59903386BB4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27D-49B8-8FF0-59903386BB4C}"/>
              </c:ext>
            </c:extLst>
          </c:dPt>
          <c:cat>
            <c:strRef>
              <c:f>'Demographic Analysis'!$A$2:$A$20</c:f>
              <c:strCache>
                <c:ptCount val="18"/>
                <c:pt idx="1">
                  <c:v>Any other ethnic group</c:v>
                </c:pt>
                <c:pt idx="2">
                  <c:v>Asian or British Asian: Bangladeshi</c:v>
                </c:pt>
                <c:pt idx="3">
                  <c:v>Asian or British Asian: Chinese</c:v>
                </c:pt>
                <c:pt idx="4">
                  <c:v>Asian or British Asian: Indian</c:v>
                </c:pt>
                <c:pt idx="5">
                  <c:v>Asian or British Asian: Pakistani</c:v>
                </c:pt>
                <c:pt idx="6">
                  <c:v>Black or Black British: African</c:v>
                </c:pt>
                <c:pt idx="7">
                  <c:v>Black or Black British: Caribbean</c:v>
                </c:pt>
                <c:pt idx="8">
                  <c:v>Black: African</c:v>
                </c:pt>
                <c:pt idx="9">
                  <c:v>Multiple Groups</c:v>
                </c:pt>
                <c:pt idx="10">
                  <c:v>Other Asian</c:v>
                </c:pt>
                <c:pt idx="11">
                  <c:v>Other Black</c:v>
                </c:pt>
                <c:pt idx="12">
                  <c:v>Other groups: Arab</c:v>
                </c:pt>
                <c:pt idx="13">
                  <c:v>Other White</c:v>
                </c:pt>
                <c:pt idx="14">
                  <c:v>White: British</c:v>
                </c:pt>
                <c:pt idx="15">
                  <c:v>White: Irish</c:v>
                </c:pt>
                <c:pt idx="16">
                  <c:v>White: Roma</c:v>
                </c:pt>
                <c:pt idx="17">
                  <c:v>(blank)</c:v>
                </c:pt>
              </c:strCache>
            </c:strRef>
          </c:cat>
          <c:val>
            <c:numRef>
              <c:f>'Demographic Analysis'!$B$2:$B$20</c:f>
              <c:numCache>
                <c:formatCode>General</c:formatCode>
                <c:ptCount val="18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15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39</c:v>
                </c:pt>
                <c:pt idx="14">
                  <c:v>384</c:v>
                </c:pt>
                <c:pt idx="15">
                  <c:v>12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B-4F40-9650-EC41CFDCA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Respondent Ethnicities: White vs any other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04-4349-9FB8-11967E49B4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04-4349-9FB8-11967E49B447}"/>
              </c:ext>
            </c:extLst>
          </c:dPt>
          <c:cat>
            <c:strRef>
              <c:f>'Demographic Analysis'!$A$23:$A$24</c:f>
              <c:strCache>
                <c:ptCount val="2"/>
                <c:pt idx="0">
                  <c:v>Any White</c:v>
                </c:pt>
                <c:pt idx="1">
                  <c:v>Any Other Ethnicity</c:v>
                </c:pt>
              </c:strCache>
            </c:strRef>
          </c:cat>
          <c:val>
            <c:numRef>
              <c:f>'Demographic Analysis'!$B$23:$B$24</c:f>
              <c:numCache>
                <c:formatCode>General</c:formatCode>
                <c:ptCount val="2"/>
                <c:pt idx="0">
                  <c:v>436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3-4806-BC1C-4C342199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114300</xdr:rowOff>
    </xdr:from>
    <xdr:to>
      <xdr:col>6</xdr:col>
      <xdr:colOff>1714500</xdr:colOff>
      <xdr:row>24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E49FC7-A165-09BF-71D6-A6C47BB0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1857375</xdr:colOff>
      <xdr:row>0</xdr:row>
      <xdr:rowOff>114300</xdr:rowOff>
    </xdr:from>
    <xdr:to>
      <xdr:col>12</xdr:col>
      <xdr:colOff>114300</xdr:colOff>
      <xdr:row>23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FE65D7-E5A0-06B4-776E-281F182C0D60}"/>
            </a:ext>
            <a:ext uri="{147F2762-F138-4A5C-976F-8EAC2B608ADB}">
              <a16:predDERef xmlns:a16="http://schemas.microsoft.com/office/drawing/2014/main" pred="{13E49FC7-A165-09BF-71D6-A6C47BB0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07.945823842594" createdVersion="8" refreshedVersion="8" minRefreshableVersion="3" recordCount="516" xr:uid="{BFF545B5-BAB9-4B36-A055-2267658BD23A}">
  <cacheSource type="worksheet">
    <worksheetSource ref="E1:E1048576" sheet="All Data Amalgamated"/>
  </cacheSource>
  <cacheFields count="1">
    <cacheField name="What ethnic group(s) do you belong to? Tick all that apply." numFmtId="0">
      <sharedItems containsBlank="1" count="18">
        <s v="White: British"/>
        <s v="Multiple Groups"/>
        <s v="Other groups: Arab"/>
        <s v="Other White"/>
        <s v="Black or Black British: African"/>
        <s v="Asian or British Asian: Chinese"/>
        <m/>
        <s v="White: Irish"/>
        <s v="Asian or British Asian: Bangladeshi"/>
        <s v="Asian or British Asian: Indian"/>
        <s v="Asian or British Asian: Pakistani"/>
        <s v="Other Asian"/>
        <s v="Other Black"/>
        <s v="Black: African"/>
        <s v=""/>
        <s v="Black or Black British: Caribbean"/>
        <s v="Any other ethnic group"/>
        <s v="White: Rom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07.954243402775" createdVersion="8" refreshedVersion="8" minRefreshableVersion="3" recordCount="516" xr:uid="{4AD3394D-1C7B-4DF1-881D-7E2B39048DE8}">
  <cacheSource type="worksheet">
    <worksheetSource ref="F1:F1048576" sheet="All Data Amalgamated"/>
  </cacheSource>
  <cacheFields count="1">
    <cacheField name="Age" numFmtId="0">
      <sharedItems containsBlank="1" count="8">
        <m/>
        <s v="66-75"/>
        <s v="76-85"/>
        <s v="25-40"/>
        <s v="41-65"/>
        <s v="17-24"/>
        <s v="86+"/>
        <s v="24-4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6"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3"/>
  </r>
  <r>
    <x v="0"/>
  </r>
  <r>
    <x v="1"/>
  </r>
  <r>
    <x v="0"/>
  </r>
  <r>
    <x v="0"/>
  </r>
  <r>
    <x v="0"/>
  </r>
  <r>
    <x v="0"/>
  </r>
  <r>
    <x v="5"/>
  </r>
  <r>
    <x v="0"/>
  </r>
  <r>
    <x v="0"/>
  </r>
  <r>
    <x v="0"/>
  </r>
  <r>
    <x v="0"/>
  </r>
  <r>
    <x v="0"/>
  </r>
  <r>
    <x v="6"/>
  </r>
  <r>
    <x v="0"/>
  </r>
  <r>
    <x v="1"/>
  </r>
  <r>
    <x v="0"/>
  </r>
  <r>
    <x v="0"/>
  </r>
  <r>
    <x v="0"/>
  </r>
  <r>
    <x v="0"/>
  </r>
  <r>
    <x v="0"/>
  </r>
  <r>
    <x v="0"/>
  </r>
  <r>
    <x v="0"/>
  </r>
  <r>
    <x v="2"/>
  </r>
  <r>
    <x v="0"/>
  </r>
  <r>
    <x v="7"/>
  </r>
  <r>
    <x v="0"/>
  </r>
  <r>
    <x v="3"/>
  </r>
  <r>
    <x v="0"/>
  </r>
  <r>
    <x v="0"/>
  </r>
  <r>
    <x v="0"/>
  </r>
  <r>
    <x v="8"/>
  </r>
  <r>
    <x v="0"/>
  </r>
  <r>
    <x v="0"/>
  </r>
  <r>
    <x v="0"/>
  </r>
  <r>
    <x v="0"/>
  </r>
  <r>
    <x v="3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6"/>
  </r>
  <r>
    <x v="6"/>
  </r>
  <r>
    <x v="0"/>
  </r>
  <r>
    <x v="9"/>
  </r>
  <r>
    <x v="0"/>
  </r>
  <r>
    <x v="7"/>
  </r>
  <r>
    <x v="0"/>
  </r>
  <r>
    <x v="9"/>
  </r>
  <r>
    <x v="0"/>
  </r>
  <r>
    <x v="0"/>
  </r>
  <r>
    <x v="0"/>
  </r>
  <r>
    <x v="10"/>
  </r>
  <r>
    <x v="0"/>
  </r>
  <r>
    <x v="1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3"/>
  </r>
  <r>
    <x v="0"/>
  </r>
  <r>
    <x v="3"/>
  </r>
  <r>
    <x v="0"/>
  </r>
  <r>
    <x v="0"/>
  </r>
  <r>
    <x v="0"/>
  </r>
  <r>
    <x v="3"/>
  </r>
  <r>
    <x v="0"/>
  </r>
  <r>
    <x v="3"/>
  </r>
  <r>
    <x v="0"/>
  </r>
  <r>
    <x v="0"/>
  </r>
  <r>
    <x v="0"/>
  </r>
  <r>
    <x v="11"/>
  </r>
  <r>
    <x v="0"/>
  </r>
  <r>
    <x v="0"/>
  </r>
  <r>
    <x v="3"/>
  </r>
  <r>
    <x v="0"/>
  </r>
  <r>
    <x v="0"/>
  </r>
  <r>
    <x v="4"/>
  </r>
  <r>
    <x v="0"/>
  </r>
  <r>
    <x v="0"/>
  </r>
  <r>
    <x v="0"/>
  </r>
  <r>
    <x v="0"/>
  </r>
  <r>
    <x v="9"/>
  </r>
  <r>
    <x v="0"/>
  </r>
  <r>
    <x v="0"/>
  </r>
  <r>
    <x v="0"/>
  </r>
  <r>
    <x v="3"/>
  </r>
  <r>
    <x v="12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3"/>
  </r>
  <r>
    <x v="0"/>
  </r>
  <r>
    <x v="0"/>
  </r>
  <r>
    <x v="0"/>
  </r>
  <r>
    <x v="8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9"/>
  </r>
  <r>
    <x v="0"/>
  </r>
  <r>
    <x v="0"/>
  </r>
  <r>
    <x v="9"/>
  </r>
  <r>
    <x v="3"/>
  </r>
  <r>
    <x v="0"/>
  </r>
  <r>
    <x v="0"/>
  </r>
  <r>
    <x v="13"/>
  </r>
  <r>
    <x v="0"/>
  </r>
  <r>
    <x v="0"/>
  </r>
  <r>
    <x v="0"/>
  </r>
  <r>
    <x v="0"/>
  </r>
  <r>
    <x v="3"/>
  </r>
  <r>
    <x v="0"/>
  </r>
  <r>
    <x v="0"/>
  </r>
  <r>
    <x v="0"/>
  </r>
  <r>
    <x v="0"/>
  </r>
  <r>
    <x v="14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13"/>
  </r>
  <r>
    <x v="0"/>
  </r>
  <r>
    <x v="11"/>
  </r>
  <r>
    <x v="0"/>
  </r>
  <r>
    <x v="0"/>
  </r>
  <r>
    <x v="0"/>
  </r>
  <r>
    <x v="0"/>
  </r>
  <r>
    <x v="1"/>
  </r>
  <r>
    <x v="0"/>
  </r>
  <r>
    <x v="3"/>
  </r>
  <r>
    <x v="0"/>
  </r>
  <r>
    <x v="0"/>
  </r>
  <r>
    <x v="7"/>
  </r>
  <r>
    <x v="1"/>
  </r>
  <r>
    <x v="3"/>
  </r>
  <r>
    <x v="10"/>
  </r>
  <r>
    <x v="0"/>
  </r>
  <r>
    <x v="7"/>
  </r>
  <r>
    <x v="0"/>
  </r>
  <r>
    <x v="13"/>
  </r>
  <r>
    <x v="0"/>
  </r>
  <r>
    <x v="13"/>
  </r>
  <r>
    <x v="0"/>
  </r>
  <r>
    <x v="0"/>
  </r>
  <r>
    <x v="11"/>
  </r>
  <r>
    <x v="10"/>
  </r>
  <r>
    <x v="0"/>
  </r>
  <r>
    <x v="0"/>
  </r>
  <r>
    <x v="0"/>
  </r>
  <r>
    <x v="0"/>
  </r>
  <r>
    <x v="11"/>
  </r>
  <r>
    <x v="0"/>
  </r>
  <r>
    <x v="16"/>
  </r>
  <r>
    <x v="15"/>
  </r>
  <r>
    <x v="0"/>
  </r>
  <r>
    <x v="1"/>
  </r>
  <r>
    <x v="0"/>
  </r>
  <r>
    <x v="12"/>
  </r>
  <r>
    <x v="0"/>
  </r>
  <r>
    <x v="0"/>
  </r>
  <r>
    <x v="16"/>
  </r>
  <r>
    <x v="0"/>
  </r>
  <r>
    <x v="3"/>
  </r>
  <r>
    <x v="0"/>
  </r>
  <r>
    <x v="0"/>
  </r>
  <r>
    <x v="0"/>
  </r>
  <r>
    <x v="0"/>
  </r>
  <r>
    <x v="3"/>
  </r>
  <r>
    <x v="16"/>
  </r>
  <r>
    <x v="0"/>
  </r>
  <r>
    <x v="0"/>
  </r>
  <r>
    <x v="0"/>
  </r>
  <r>
    <x v="3"/>
  </r>
  <r>
    <x v="3"/>
  </r>
  <r>
    <x v="0"/>
  </r>
  <r>
    <x v="11"/>
  </r>
  <r>
    <x v="13"/>
  </r>
  <r>
    <x v="0"/>
  </r>
  <r>
    <x v="3"/>
  </r>
  <r>
    <x v="3"/>
  </r>
  <r>
    <x v="0"/>
  </r>
  <r>
    <x v="3"/>
  </r>
  <r>
    <x v="0"/>
  </r>
  <r>
    <x v="3"/>
  </r>
  <r>
    <x v="0"/>
  </r>
  <r>
    <x v="0"/>
  </r>
  <r>
    <x v="11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0"/>
  </r>
  <r>
    <x v="3"/>
  </r>
  <r>
    <x v="0"/>
  </r>
  <r>
    <x v="0"/>
  </r>
  <r>
    <x v="3"/>
  </r>
  <r>
    <x v="0"/>
  </r>
  <r>
    <x v="0"/>
  </r>
  <r>
    <x v="0"/>
  </r>
  <r>
    <x v="0"/>
  </r>
  <r>
    <x v="9"/>
  </r>
  <r>
    <x v="0"/>
  </r>
  <r>
    <x v="0"/>
  </r>
  <r>
    <x v="9"/>
  </r>
  <r>
    <x v="0"/>
  </r>
  <r>
    <x v="3"/>
  </r>
  <r>
    <x v="0"/>
  </r>
  <r>
    <x v="0"/>
  </r>
  <r>
    <x v="0"/>
  </r>
  <r>
    <x v="0"/>
  </r>
  <r>
    <x v="1"/>
  </r>
  <r>
    <x v="0"/>
  </r>
  <r>
    <x v="14"/>
  </r>
  <r>
    <x v="0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1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7"/>
  </r>
  <r>
    <x v="15"/>
  </r>
  <r>
    <x v="0"/>
  </r>
  <r>
    <x v="0"/>
  </r>
  <r>
    <x v="0"/>
  </r>
  <r>
    <x v="0"/>
  </r>
  <r>
    <x v="7"/>
  </r>
  <r>
    <x v="0"/>
  </r>
  <r>
    <x v="3"/>
  </r>
  <r>
    <x v="0"/>
  </r>
  <r>
    <x v="0"/>
  </r>
  <r>
    <x v="0"/>
  </r>
  <r>
    <x v="0"/>
  </r>
  <r>
    <x v="0"/>
  </r>
  <r>
    <x v="0"/>
  </r>
  <r>
    <x v="1"/>
  </r>
  <r>
    <x v="7"/>
  </r>
  <r>
    <x v="0"/>
  </r>
  <r>
    <x v="0"/>
  </r>
  <r>
    <x v="0"/>
  </r>
  <r>
    <x v="0"/>
  </r>
  <r>
    <x v="1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3"/>
  </r>
  <r>
    <x v="0"/>
  </r>
  <r>
    <x v="0"/>
  </r>
  <r>
    <x v="0"/>
  </r>
  <r>
    <x v="5"/>
  </r>
  <r>
    <x v="0"/>
  </r>
  <r>
    <x v="0"/>
  </r>
  <r>
    <x v="13"/>
  </r>
  <r>
    <x v="0"/>
  </r>
  <r>
    <x v="17"/>
  </r>
  <r>
    <x v="0"/>
  </r>
  <r>
    <x v="0"/>
  </r>
  <r>
    <x v="0"/>
  </r>
  <r>
    <x v="0"/>
  </r>
  <r>
    <x v="10"/>
  </r>
  <r>
    <x v="0"/>
  </r>
  <r>
    <x v="14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15"/>
  </r>
  <r>
    <x v="0"/>
  </r>
  <r>
    <x v="0"/>
  </r>
  <r>
    <x v="0"/>
  </r>
  <r>
    <x v="12"/>
  </r>
  <r>
    <x v="0"/>
  </r>
  <r>
    <x v="0"/>
  </r>
  <r>
    <x v="0"/>
  </r>
  <r>
    <x v="0"/>
  </r>
  <r>
    <x v="0"/>
  </r>
  <r>
    <x v="3"/>
  </r>
  <r>
    <x v="3"/>
  </r>
  <r>
    <x v="13"/>
  </r>
  <r>
    <x v="0"/>
  </r>
  <r>
    <x v="10"/>
  </r>
  <r>
    <x v="13"/>
  </r>
  <r>
    <x v="0"/>
  </r>
  <r>
    <x v="0"/>
  </r>
  <r>
    <x v="1"/>
  </r>
  <r>
    <x v="1"/>
  </r>
  <r>
    <x v="0"/>
  </r>
  <r>
    <x v="0"/>
  </r>
  <r>
    <x v="0"/>
  </r>
  <r>
    <x v="0"/>
  </r>
  <r>
    <x v="0"/>
  </r>
  <r>
    <x v="3"/>
  </r>
  <r>
    <x v="0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13"/>
  </r>
  <r>
    <x v="0"/>
  </r>
  <r>
    <x v="0"/>
  </r>
  <r>
    <x v="0"/>
  </r>
  <r>
    <x v="0"/>
  </r>
  <r>
    <x v="7"/>
  </r>
  <r>
    <x v="11"/>
  </r>
  <r>
    <x v="3"/>
  </r>
  <r>
    <x v="0"/>
  </r>
  <r>
    <x v="1"/>
  </r>
  <r>
    <x v="9"/>
  </r>
  <r>
    <x v="8"/>
  </r>
  <r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6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3"/>
  </r>
  <r>
    <x v="1"/>
  </r>
  <r>
    <x v="1"/>
  </r>
  <r>
    <x v="2"/>
  </r>
  <r>
    <x v="4"/>
  </r>
  <r>
    <x v="5"/>
  </r>
  <r>
    <x v="3"/>
  </r>
  <r>
    <x v="3"/>
  </r>
  <r>
    <x v="4"/>
  </r>
  <r>
    <x v="2"/>
  </r>
  <r>
    <x v="4"/>
  </r>
  <r>
    <x v="3"/>
  </r>
  <r>
    <x v="1"/>
  </r>
  <r>
    <x v="6"/>
  </r>
  <r>
    <x v="4"/>
  </r>
  <r>
    <x v="4"/>
  </r>
  <r>
    <x v="2"/>
  </r>
  <r>
    <x v="4"/>
  </r>
  <r>
    <x v="1"/>
  </r>
  <r>
    <x v="1"/>
  </r>
  <r>
    <x v="4"/>
  </r>
  <r>
    <x v="1"/>
  </r>
  <r>
    <x v="6"/>
  </r>
  <r>
    <x v="2"/>
  </r>
  <r>
    <x v="1"/>
  </r>
  <r>
    <x v="1"/>
  </r>
  <r>
    <x v="3"/>
  </r>
  <r>
    <x v="4"/>
  </r>
  <r>
    <x v="4"/>
  </r>
  <r>
    <x v="4"/>
  </r>
  <r>
    <x v="2"/>
  </r>
  <r>
    <x v="3"/>
  </r>
  <r>
    <x v="3"/>
  </r>
  <r>
    <x v="4"/>
  </r>
  <r>
    <x v="3"/>
  </r>
  <r>
    <x v="4"/>
  </r>
  <r>
    <x v="4"/>
  </r>
  <r>
    <x v="3"/>
  </r>
  <r>
    <x v="4"/>
  </r>
  <r>
    <x v="3"/>
  </r>
  <r>
    <x v="3"/>
  </r>
  <r>
    <x v="3"/>
  </r>
  <r>
    <x v="1"/>
  </r>
  <r>
    <x v="3"/>
  </r>
  <r>
    <x v="4"/>
  </r>
  <r>
    <x v="3"/>
  </r>
  <r>
    <x v="1"/>
  </r>
  <r>
    <x v="3"/>
  </r>
  <r>
    <x v="4"/>
  </r>
  <r>
    <x v="6"/>
  </r>
  <r>
    <x v="3"/>
  </r>
  <r>
    <x v="3"/>
  </r>
  <r>
    <x v="4"/>
  </r>
  <r>
    <x v="1"/>
  </r>
  <r>
    <x v="1"/>
  </r>
  <r>
    <x v="4"/>
  </r>
  <r>
    <x v="2"/>
  </r>
  <r>
    <x v="1"/>
  </r>
  <r>
    <x v="3"/>
  </r>
  <r>
    <x v="3"/>
  </r>
  <r>
    <x v="3"/>
  </r>
  <r>
    <x v="1"/>
  </r>
  <r>
    <x v="3"/>
  </r>
  <r>
    <x v="3"/>
  </r>
  <r>
    <x v="4"/>
  </r>
  <r>
    <x v="3"/>
  </r>
  <r>
    <x v="3"/>
  </r>
  <r>
    <x v="3"/>
  </r>
  <r>
    <x v="3"/>
  </r>
  <r>
    <x v="1"/>
  </r>
  <r>
    <x v="4"/>
  </r>
  <r>
    <x v="4"/>
  </r>
  <r>
    <x v="3"/>
  </r>
  <r>
    <x v="4"/>
  </r>
  <r>
    <x v="3"/>
  </r>
  <r>
    <x v="4"/>
  </r>
  <r>
    <x v="3"/>
  </r>
  <r>
    <x v="4"/>
  </r>
  <r>
    <x v="4"/>
  </r>
  <r>
    <x v="4"/>
  </r>
  <r>
    <x v="3"/>
  </r>
  <r>
    <x v="3"/>
  </r>
  <r>
    <x v="4"/>
  </r>
  <r>
    <x v="4"/>
  </r>
  <r>
    <x v="1"/>
  </r>
  <r>
    <x v="6"/>
  </r>
  <r>
    <x v="2"/>
  </r>
  <r>
    <x v="4"/>
  </r>
  <r>
    <x v="1"/>
  </r>
  <r>
    <x v="4"/>
  </r>
  <r>
    <x v="1"/>
  </r>
  <r>
    <x v="4"/>
  </r>
  <r>
    <x v="4"/>
  </r>
  <r>
    <x v="4"/>
  </r>
  <r>
    <x v="5"/>
  </r>
  <r>
    <x v="2"/>
  </r>
  <r>
    <x v="2"/>
  </r>
  <r>
    <x v="2"/>
  </r>
  <r>
    <x v="2"/>
  </r>
  <r>
    <x v="1"/>
  </r>
  <r>
    <x v="1"/>
  </r>
  <r>
    <x v="4"/>
  </r>
  <r>
    <x v="4"/>
  </r>
  <r>
    <x v="1"/>
  </r>
  <r>
    <x v="2"/>
  </r>
  <r>
    <x v="2"/>
  </r>
  <r>
    <x v="4"/>
  </r>
  <r>
    <x v="3"/>
  </r>
  <r>
    <x v="4"/>
  </r>
  <r>
    <x v="4"/>
  </r>
  <r>
    <x v="3"/>
  </r>
  <r>
    <x v="3"/>
  </r>
  <r>
    <x v="3"/>
  </r>
  <r>
    <x v="1"/>
  </r>
  <r>
    <x v="4"/>
  </r>
  <r>
    <x v="4"/>
  </r>
  <r>
    <x v="1"/>
  </r>
  <r>
    <x v="5"/>
  </r>
  <r>
    <x v="4"/>
  </r>
  <r>
    <x v="4"/>
  </r>
  <r>
    <x v="4"/>
  </r>
  <r>
    <x v="4"/>
  </r>
  <r>
    <x v="3"/>
  </r>
  <r>
    <x v="3"/>
  </r>
  <r>
    <x v="3"/>
  </r>
  <r>
    <x v="4"/>
  </r>
  <r>
    <x v="1"/>
  </r>
  <r>
    <x v="1"/>
  </r>
  <r>
    <x v="4"/>
  </r>
  <r>
    <x v="2"/>
  </r>
  <r>
    <x v="4"/>
  </r>
  <r>
    <x v="1"/>
  </r>
  <r>
    <x v="3"/>
  </r>
  <r>
    <x v="4"/>
  </r>
  <r>
    <x v="4"/>
  </r>
  <r>
    <x v="1"/>
  </r>
  <r>
    <x v="1"/>
  </r>
  <r>
    <x v="3"/>
  </r>
  <r>
    <x v="4"/>
  </r>
  <r>
    <x v="4"/>
  </r>
  <r>
    <x v="2"/>
  </r>
  <r>
    <x v="1"/>
  </r>
  <r>
    <x v="4"/>
  </r>
  <r>
    <x v="3"/>
  </r>
  <r>
    <x v="2"/>
  </r>
  <r>
    <x v="4"/>
  </r>
  <r>
    <x v="3"/>
  </r>
  <r>
    <x v="4"/>
  </r>
  <r>
    <x v="3"/>
  </r>
  <r>
    <x v="4"/>
  </r>
  <r>
    <x v="3"/>
  </r>
  <r>
    <x v="4"/>
  </r>
  <r>
    <x v="0"/>
  </r>
  <r>
    <x v="4"/>
  </r>
  <r>
    <x v="2"/>
  </r>
  <r>
    <x v="1"/>
  </r>
  <r>
    <x v="1"/>
  </r>
  <r>
    <x v="1"/>
  </r>
  <r>
    <x v="2"/>
  </r>
  <r>
    <x v="4"/>
  </r>
  <r>
    <x v="4"/>
  </r>
  <r>
    <x v="3"/>
  </r>
  <r>
    <x v="4"/>
  </r>
  <r>
    <x v="1"/>
  </r>
  <r>
    <x v="4"/>
  </r>
  <r>
    <x v="4"/>
  </r>
  <r>
    <x v="4"/>
  </r>
  <r>
    <x v="3"/>
  </r>
  <r>
    <x v="4"/>
  </r>
  <r>
    <x v="3"/>
  </r>
  <r>
    <x v="4"/>
  </r>
  <r>
    <x v="4"/>
  </r>
  <r>
    <x v="2"/>
  </r>
  <r>
    <x v="2"/>
  </r>
  <r>
    <x v="4"/>
  </r>
  <r>
    <x v="2"/>
  </r>
  <r>
    <x v="4"/>
  </r>
  <r>
    <x v="3"/>
  </r>
  <r>
    <x v="4"/>
  </r>
  <r>
    <x v="4"/>
  </r>
  <r>
    <x v="3"/>
  </r>
  <r>
    <x v="4"/>
  </r>
  <r>
    <x v="4"/>
  </r>
  <r>
    <x v="4"/>
  </r>
  <r>
    <x v="2"/>
  </r>
  <r>
    <x v="2"/>
  </r>
  <r>
    <x v="3"/>
  </r>
  <r>
    <x v="3"/>
  </r>
  <r>
    <x v="4"/>
  </r>
  <r>
    <x v="3"/>
  </r>
  <r>
    <x v="4"/>
  </r>
  <r>
    <x v="2"/>
  </r>
  <r>
    <x v="3"/>
  </r>
  <r>
    <x v="5"/>
  </r>
  <r>
    <x v="4"/>
  </r>
  <r>
    <x v="4"/>
  </r>
  <r>
    <x v="3"/>
  </r>
  <r>
    <x v="4"/>
  </r>
  <r>
    <x v="1"/>
  </r>
  <r>
    <x v="3"/>
  </r>
  <r>
    <x v="3"/>
  </r>
  <r>
    <x v="3"/>
  </r>
  <r>
    <x v="1"/>
  </r>
  <r>
    <x v="1"/>
  </r>
  <r>
    <x v="1"/>
  </r>
  <r>
    <x v="1"/>
  </r>
  <r>
    <x v="4"/>
  </r>
  <r>
    <x v="2"/>
  </r>
  <r>
    <x v="3"/>
  </r>
  <r>
    <x v="3"/>
  </r>
  <r>
    <x v="3"/>
  </r>
  <r>
    <x v="4"/>
  </r>
  <r>
    <x v="1"/>
  </r>
  <r>
    <x v="1"/>
  </r>
  <r>
    <x v="1"/>
  </r>
  <r>
    <x v="3"/>
  </r>
  <r>
    <x v="2"/>
  </r>
  <r>
    <x v="2"/>
  </r>
  <r>
    <x v="3"/>
  </r>
  <r>
    <x v="6"/>
  </r>
  <r>
    <x v="4"/>
  </r>
  <r>
    <x v="4"/>
  </r>
  <r>
    <x v="4"/>
  </r>
  <r>
    <x v="3"/>
  </r>
  <r>
    <x v="4"/>
  </r>
  <r>
    <x v="4"/>
  </r>
  <r>
    <x v="4"/>
  </r>
  <r>
    <x v="1"/>
  </r>
  <r>
    <x v="3"/>
  </r>
  <r>
    <x v="2"/>
  </r>
  <r>
    <x v="4"/>
  </r>
  <r>
    <x v="4"/>
  </r>
  <r>
    <x v="4"/>
  </r>
  <r>
    <x v="4"/>
  </r>
  <r>
    <x v="3"/>
  </r>
  <r>
    <x v="3"/>
  </r>
  <r>
    <x v="1"/>
  </r>
  <r>
    <x v="4"/>
  </r>
  <r>
    <x v="4"/>
  </r>
  <r>
    <x v="1"/>
  </r>
  <r>
    <x v="3"/>
  </r>
  <r>
    <x v="3"/>
  </r>
  <r>
    <x v="3"/>
  </r>
  <r>
    <x v="4"/>
  </r>
  <r>
    <x v="4"/>
  </r>
  <r>
    <x v="1"/>
  </r>
  <r>
    <x v="2"/>
  </r>
  <r>
    <x v="3"/>
  </r>
  <r>
    <x v="3"/>
  </r>
  <r>
    <x v="4"/>
  </r>
  <r>
    <x v="2"/>
  </r>
  <r>
    <x v="1"/>
  </r>
  <r>
    <x v="4"/>
  </r>
  <r>
    <x v="3"/>
  </r>
  <r>
    <x v="5"/>
  </r>
  <r>
    <x v="4"/>
  </r>
  <r>
    <x v="3"/>
  </r>
  <r>
    <x v="4"/>
  </r>
  <r>
    <x v="4"/>
  </r>
  <r>
    <x v="1"/>
  </r>
  <r>
    <x v="4"/>
  </r>
  <r>
    <x v="1"/>
  </r>
  <r>
    <x v="3"/>
  </r>
  <r>
    <x v="3"/>
  </r>
  <r>
    <x v="4"/>
  </r>
  <r>
    <x v="4"/>
  </r>
  <r>
    <x v="4"/>
  </r>
  <r>
    <x v="4"/>
  </r>
  <r>
    <x v="3"/>
  </r>
  <r>
    <x v="3"/>
  </r>
  <r>
    <x v="4"/>
  </r>
  <r>
    <x v="4"/>
  </r>
  <r>
    <x v="4"/>
  </r>
  <r>
    <x v="4"/>
  </r>
  <r>
    <x v="4"/>
  </r>
  <r>
    <x v="4"/>
  </r>
  <r>
    <x v="3"/>
  </r>
  <r>
    <x v="4"/>
  </r>
  <r>
    <x v="3"/>
  </r>
  <r>
    <x v="3"/>
  </r>
  <r>
    <x v="2"/>
  </r>
  <r>
    <x v="4"/>
  </r>
  <r>
    <x v="2"/>
  </r>
  <r>
    <x v="0"/>
  </r>
  <r>
    <x v="2"/>
  </r>
  <r>
    <x v="1"/>
  </r>
  <r>
    <x v="3"/>
  </r>
  <r>
    <x v="2"/>
  </r>
  <r>
    <x v="4"/>
  </r>
  <r>
    <x v="3"/>
  </r>
  <r>
    <x v="0"/>
  </r>
  <r>
    <x v="4"/>
  </r>
  <r>
    <x v="3"/>
  </r>
  <r>
    <x v="5"/>
  </r>
  <r>
    <x v="3"/>
  </r>
  <r>
    <x v="4"/>
  </r>
  <r>
    <x v="4"/>
  </r>
  <r>
    <x v="4"/>
  </r>
  <r>
    <x v="4"/>
  </r>
  <r>
    <x v="4"/>
  </r>
  <r>
    <x v="4"/>
  </r>
  <r>
    <x v="3"/>
  </r>
  <r>
    <x v="1"/>
  </r>
  <r>
    <x v="4"/>
  </r>
  <r>
    <x v="4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BCB0CB-C341-456D-A09C-42425CEF28F6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">
  <location ref="A1:B20" firstHeaderRow="1" firstDataRow="1" firstDataCol="1"/>
  <pivotFields count="1">
    <pivotField axis="axisRow" dataField="1" compact="0" outline="0" showAll="0">
      <items count="19">
        <item x="14"/>
        <item x="16"/>
        <item x="8"/>
        <item x="5"/>
        <item x="9"/>
        <item x="10"/>
        <item x="4"/>
        <item x="15"/>
        <item x="13"/>
        <item x="1"/>
        <item x="11"/>
        <item x="12"/>
        <item x="2"/>
        <item x="3"/>
        <item x="0"/>
        <item x="7"/>
        <item x="17"/>
        <item x="6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What ethnic group(s) do you belong to? Tick all that apply." fld="0" subtotal="count" baseField="0" baseItem="0"/>
  </dataFields>
  <chartFormats count="2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7640AC-AD2E-467A-9537-6F4DC730089F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8:B36" firstHeaderRow="1" firstDataRow="1" firstDataCol="1"/>
  <pivotFields count="1">
    <pivotField axis="axisRow" dataField="1" compact="0" outline="0" showAll="0">
      <items count="9">
        <item x="5"/>
        <item m="1" x="7"/>
        <item x="3"/>
        <item x="4"/>
        <item x="1"/>
        <item x="2"/>
        <item x="6"/>
        <item x="0"/>
        <item t="default"/>
      </items>
    </pivotField>
  </pivotFields>
  <rowFields count="1">
    <field x="0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Age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4B53-3C34-4B14-B42D-62DC971AC1A2}">
  <sheetPr>
    <pageSetUpPr fitToPage="1"/>
  </sheetPr>
  <dimension ref="A1:AH79"/>
  <sheetViews>
    <sheetView topLeftCell="B16" zoomScaleNormal="100" workbookViewId="0">
      <selection activeCell="K28" sqref="K28"/>
    </sheetView>
  </sheetViews>
  <sheetFormatPr defaultRowHeight="14.5" x14ac:dyDescent="0.35"/>
  <cols>
    <col min="1" max="1" width="92.1796875" customWidth="1"/>
  </cols>
  <sheetData>
    <row r="1" spans="1:34" x14ac:dyDescent="0.35"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</row>
    <row r="2" spans="1:34" x14ac:dyDescent="0.35">
      <c r="A2" t="s">
        <v>357</v>
      </c>
      <c r="B2" s="12">
        <f>(COUNTIF('All Data Amalgamated'!G2:G1000, "=Good") + COUNTIF('All Data Amalgamated'!G2:G1000, "=About Right")  + COUNTIF('All Data Amalgamated'!G2:G1000, "=Yes")) / 515</f>
        <v>3.8834951456310676E-2</v>
      </c>
      <c r="C2" s="12">
        <f>(COUNTIF('All Data Amalgamated'!H2:H1000, "=Good") + COUNTIF('All Data Amalgamated'!H2:H1000, "=About Right")  + COUNTIF('All Data Amalgamated'!H2:H1000, "=Yes")) / 515</f>
        <v>9.1262135922330095E-2</v>
      </c>
      <c r="D2" s="12">
        <f>(COUNTIF('All Data Amalgamated'!I2:I1000, "=Good") + COUNTIF('All Data Amalgamated'!I2:I1000, "=About Right")  + COUNTIF('All Data Amalgamated'!I2:I1000, "=Yes")) / 515</f>
        <v>4.2718446601941747E-2</v>
      </c>
      <c r="E2" s="12">
        <f>(COUNTIF('All Data Amalgamated'!J2:J1000, "=Good") + COUNTIF('All Data Amalgamated'!J2:J1000, "=About Right")  + COUNTIF('All Data Amalgamated'!J2:J1000, "=Yes")) / 515</f>
        <v>0.12621359223300971</v>
      </c>
      <c r="F2" s="12">
        <f>(COUNTIF('All Data Amalgamated'!K2:K1000, "=Good") + COUNTIF('All Data Amalgamated'!K2:K1000, "=About Right")  + COUNTIF('All Data Amalgamated'!K2:K1000, "=Yes")) / 515</f>
        <v>7.9611650485436891E-2</v>
      </c>
      <c r="G2" s="12">
        <f>(COUNTIF('All Data Amalgamated'!L2:L1000, "=Good") + COUNTIF('All Data Amalgamated'!L2:L1000, "=About Right")  + COUNTIF('All Data Amalgamated'!L2:L1000, "=Yes")) / 515</f>
        <v>0.13009708737864079</v>
      </c>
      <c r="H2" s="12">
        <f>(COUNTIF('All Data Amalgamated'!M2:M1000, "=Good") + COUNTIF('All Data Amalgamated'!M2:M1000, "=About Right")  + COUNTIF('All Data Amalgamated'!M2:M1000, "=Yes")) / 515</f>
        <v>0.17281553398058253</v>
      </c>
      <c r="I2" s="12">
        <f>(COUNTIF('All Data Amalgamated'!N2:N1000, "=Good") + COUNTIF('All Data Amalgamated'!N2:N1000, "=About Right")  + COUNTIF('All Data Amalgamated'!N2:N1000, "=Yes")) / 515</f>
        <v>0.14174757281553399</v>
      </c>
      <c r="J2" s="12">
        <f>(COUNTIF('All Data Amalgamated'!O2:O1000, "=Good") + COUNTIF('All Data Amalgamated'!O2:O1000, "=About Right")  + COUNTIF('All Data Amalgamated'!O2:O1000, "=Yes")) / 515</f>
        <v>0.19611650485436893</v>
      </c>
      <c r="K2" s="12">
        <f>(COUNTIF('All Data Amalgamated'!P2:P1000, "=Good") + COUNTIF('All Data Amalgamated'!P2:P1000, "=About Right")  + COUNTIF('All Data Amalgamated'!P2:P1000, "=Yes")) / 515</f>
        <v>0.11067961165048544</v>
      </c>
      <c r="L2" s="12">
        <f>(COUNTIF('All Data Amalgamated'!Q2:Q1000, "=Good") + COUNTIF('All Data Amalgamated'!Q2:Q1000, "=About Right")  + COUNTIF('All Data Amalgamated'!Q2:Q1000, "=Yes")) / 515</f>
        <v>0.43689320388349512</v>
      </c>
      <c r="M2" s="12">
        <f>(COUNTIF('All Data Amalgamated'!R2:R1000, "=Good") + COUNTIF('All Data Amalgamated'!R2:R1000, "=About Right")  + COUNTIF('All Data Amalgamated'!R2:R1000, "=Yes")) / 515</f>
        <v>0.5145631067961165</v>
      </c>
      <c r="N2" s="12">
        <f>(COUNTIF('All Data Amalgamated'!S2:S1000, "=Good") + COUNTIF('All Data Amalgamated'!S2:S1000, "=About Right")  + COUNTIF('All Data Amalgamated'!S2:S1000, "=Yes")) / 515</f>
        <v>0.38640776699029128</v>
      </c>
      <c r="O2" s="12">
        <f>(COUNTIF('All Data Amalgamated'!T2:T1000, "=Good") + COUNTIF('All Data Amalgamated'!T2:T1000, "=About Right")  + COUNTIF('All Data Amalgamated'!T2:T1000, "=Yes")) / 515</f>
        <v>0.40582524271844661</v>
      </c>
      <c r="P2" s="12">
        <f>(COUNTIF('All Data Amalgamated'!U2:U1000, "=Good") + COUNTIF('All Data Amalgamated'!U2:U1000, "=About Right")  + COUNTIF('All Data Amalgamated'!U2:U1000, "=Yes")) / 515</f>
        <v>0.36310679611650487</v>
      </c>
      <c r="Q2" s="12">
        <f>(COUNTIF('All Data Amalgamated'!V2:V1000, "=Good") + COUNTIF('All Data Amalgamated'!V2:V1000, "=About Right")  + COUNTIF('All Data Amalgamated'!V2:V1000, "=Yes")) / 515</f>
        <v>0.3300970873786408</v>
      </c>
      <c r="R2" s="12">
        <f>(COUNTIF('All Data Amalgamated'!W2:W1000, "=Good") + COUNTIF('All Data Amalgamated'!W2:W1000, "=About Right")  + COUNTIF('All Data Amalgamated'!W2:W1000, "=Yes")) / 515</f>
        <v>0.50873786407766985</v>
      </c>
      <c r="S2" s="12">
        <f>(COUNTIF('All Data Amalgamated'!X2:X1000, "=Good") + COUNTIF('All Data Amalgamated'!X2:X1000, "=About Right")  + COUNTIF('All Data Amalgamated'!X2:X1000, "=Yes")) / 515</f>
        <v>0.15145631067961166</v>
      </c>
      <c r="T2" s="12">
        <f>(COUNTIF('All Data Amalgamated'!Y2:Y1000, "=Good") + COUNTIF('All Data Amalgamated'!Y2:Y1000, "=About Right")  + COUNTIF('All Data Amalgamated'!Y2:Y1000, "=Yes")) / 515</f>
        <v>9.1262135922330095E-2</v>
      </c>
      <c r="U2" s="12">
        <f>(COUNTIF('All Data Amalgamated'!Z2:Z1000, "=Good") + COUNTIF('All Data Amalgamated'!Z2:Z1000, "=About Right")  + COUNTIF('All Data Amalgamated'!Z2:Z1000, "=Yes")) / 515</f>
        <v>8.3495145631067955E-2</v>
      </c>
      <c r="V2" s="12">
        <f>(COUNTIF('All Data Amalgamated'!AA2:AA1000, "=Good") + COUNTIF('All Data Amalgamated'!AA2:AA1000, "=About Right")  + COUNTIF('All Data Amalgamated'!AA2:AA1000, "=Yes")) / 515</f>
        <v>7.184466019417475E-2</v>
      </c>
      <c r="W2" s="12">
        <f>(COUNTIF('All Data Amalgamated'!AB2:AB1000, "=Good") + COUNTIF('All Data Amalgamated'!AB2:AB1000, "=About Right")  + COUNTIF('All Data Amalgamated'!AB2:AB1000, "=Yes")) / 515</f>
        <v>6.9902912621359226E-2</v>
      </c>
      <c r="X2" s="12">
        <f>(COUNTIF('All Data Amalgamated'!AC2:AC1000, "=Good") + COUNTIF('All Data Amalgamated'!AC2:AC1000, "=About Right")  + COUNTIF('All Data Amalgamated'!AC2:AC1000, "=Yes")) / 515</f>
        <v>0.10485436893203884</v>
      </c>
      <c r="Y2" s="12">
        <f>(COUNTIF('All Data Amalgamated'!AD2:AD1000, "=Good") + COUNTIF('All Data Amalgamated'!AD2:AD1000, "=About Right")  + COUNTIF('All Data Amalgamated'!AD2:AD1000, "=Yes")) / 515</f>
        <v>0.23300970873786409</v>
      </c>
      <c r="Z2" s="12">
        <f>(COUNTIF('All Data Amalgamated'!AE2:AE1000, "=Good") + COUNTIF('All Data Amalgamated'!AE2:AE1000, "=About Right")  + COUNTIF('All Data Amalgamated'!AE2:AE1000, "=Yes")) / 515</f>
        <v>0.27184466019417475</v>
      </c>
      <c r="AA2" s="12">
        <f>(COUNTIF('All Data Amalgamated'!AF2:AF1000, "=Good") + COUNTIF('All Data Amalgamated'!AF2:AF1000, "=About Right")  + COUNTIF('All Data Amalgamated'!AF2:AF1000, "=Yes")) / 515</f>
        <v>0.58446601941747578</v>
      </c>
      <c r="AB2" s="12">
        <f>(COUNTIF('All Data Amalgamated'!AG2:AG1000, "=Good") + COUNTIF('All Data Amalgamated'!AG2:AG1000, "=About Right")  + COUNTIF('All Data Amalgamated'!AG2:AG1000, "=Yes")) / 515</f>
        <v>0.26407766990291265</v>
      </c>
      <c r="AC2" s="12">
        <f>(COUNTIF('All Data Amalgamated'!AH2:AH1000, "=Good") + COUNTIF('All Data Amalgamated'!AH2:AH1000, "=About Right")  + COUNTIF('All Data Amalgamated'!AH2:AH1000, "=Yes")) / 515</f>
        <v>0.2</v>
      </c>
      <c r="AD2" s="12">
        <f>(COUNTIF('All Data Amalgamated'!AI2:AI1000, "=Good") + COUNTIF('All Data Amalgamated'!AI2:AI1000, "=About Right")  + COUNTIF('All Data Amalgamated'!AI2:AI1000, "=Yes")) / 515</f>
        <v>0.39805825242718446</v>
      </c>
    </row>
    <row r="3" spans="1:34" x14ac:dyDescent="0.35">
      <c r="A3" t="s">
        <v>358</v>
      </c>
      <c r="B3" s="12">
        <f>(COUNTIF('All Data Amalgamated'!G2:G1000, "=Good") + COUNTIF('All Data Amalgamated'!G2:G1000, "=About Right")  + COUNTIF('All Data Amalgamated'!G2:G1000, "=Yes") + COUNTIF('All Data Amalgamated'!G2:G1000, "=Acceptable") + COUNTIF('All Data Amalgamated'!G2:G1000, "=Somewhat")) / 515</f>
        <v>0.1553398058252427</v>
      </c>
      <c r="C3" s="12">
        <f>(COUNTIF('All Data Amalgamated'!H2:H1000, "=Good") + COUNTIF('All Data Amalgamated'!H2:H1000, "=About Right")  + COUNTIF('All Data Amalgamated'!H2:H1000, "=Yes") + COUNTIF('All Data Amalgamated'!H2:H1000, "=Acceptable") + COUNTIF('All Data Amalgamated'!H2:H1000, "=Somewhat")) / 515</f>
        <v>0.38834951456310679</v>
      </c>
      <c r="D3" s="12">
        <f>(COUNTIF('All Data Amalgamated'!I2:I1000, "=Good") + COUNTIF('All Data Amalgamated'!I2:I1000, "=About Right")  + COUNTIF('All Data Amalgamated'!I2:I1000, "=Yes") + COUNTIF('All Data Amalgamated'!I2:I1000, "=Acceptable") + COUNTIF('All Data Amalgamated'!I2:I1000, "=Somewhat")) / 515</f>
        <v>0.25242718446601942</v>
      </c>
      <c r="E3" s="12">
        <f>(COUNTIF('All Data Amalgamated'!J2:J1000, "=Good") + COUNTIF('All Data Amalgamated'!J2:J1000, "=About Right")  + COUNTIF('All Data Amalgamated'!J2:J1000, "=Yes") + COUNTIF('All Data Amalgamated'!J2:J1000, "=Acceptable") + COUNTIF('All Data Amalgamated'!J2:J1000, "=Somewhat")) / 515</f>
        <v>0.4640776699029126</v>
      </c>
      <c r="F3" s="12">
        <f>(COUNTIF('All Data Amalgamated'!K2:K1000, "=Good") + COUNTIF('All Data Amalgamated'!K2:K1000, "=About Right")  + COUNTIF('All Data Amalgamated'!K2:K1000, "=Yes") + COUNTIF('All Data Amalgamated'!K2:K1000, "=Acceptable") + COUNTIF('All Data Amalgamated'!K2:K1000, "=Somewhat")) / 515</f>
        <v>0.4116504854368932</v>
      </c>
      <c r="G3" s="12">
        <f>(COUNTIF('All Data Amalgamated'!L2:L1000, "=Good") + COUNTIF('All Data Amalgamated'!L2:L1000, "=About Right")  + COUNTIF('All Data Amalgamated'!L2:L1000, "=Yes") + COUNTIF('All Data Amalgamated'!L2:L1000, "=Acceptable") + COUNTIF('All Data Amalgamated'!L2:L1000, "=Somewhat")) / 515</f>
        <v>0.53980582524271847</v>
      </c>
      <c r="H3" s="12">
        <f>(COUNTIF('All Data Amalgamated'!M2:M1000, "=Good") + COUNTIF('All Data Amalgamated'!M2:M1000, "=About Right")  + COUNTIF('All Data Amalgamated'!M2:M1000, "=Yes") + COUNTIF('All Data Amalgamated'!M2:M1000, "=Acceptable") + COUNTIF('All Data Amalgamated'!M2:M1000, "=Somewhat")) / 515</f>
        <v>0.60388349514563111</v>
      </c>
      <c r="I3" s="12">
        <f>(COUNTIF('All Data Amalgamated'!N2:N1000, "=Good") + COUNTIF('All Data Amalgamated'!N2:N1000, "=About Right")  + COUNTIF('All Data Amalgamated'!N2:N1000, "=Yes") + COUNTIF('All Data Amalgamated'!N2:N1000, "=Acceptable") + COUNTIF('All Data Amalgamated'!N2:N1000, "=Somewhat")) / 515</f>
        <v>0.44854368932038835</v>
      </c>
      <c r="J3" s="12">
        <f>(COUNTIF('All Data Amalgamated'!O2:O1000, "=Good") + COUNTIF('All Data Amalgamated'!O2:O1000, "=About Right")  + COUNTIF('All Data Amalgamated'!O2:O1000, "=Yes") + COUNTIF('All Data Amalgamated'!O2:O1000, "=Acceptable") + COUNTIF('All Data Amalgamated'!O2:O1000, "=Somewhat")) / 515</f>
        <v>0.60582524271844662</v>
      </c>
      <c r="K3" s="12">
        <f>(COUNTIF('All Data Amalgamated'!P2:P1000, "=Good") + COUNTIF('All Data Amalgamated'!P2:P1000, "=About Right")  + COUNTIF('All Data Amalgamated'!P2:P1000, "=Yes") + COUNTIF('All Data Amalgamated'!P2:P1000, "=Acceptable") + COUNTIF('All Data Amalgamated'!P2:P1000, "=Somewhat")) / 515</f>
        <v>0.44660194174757284</v>
      </c>
      <c r="L3" s="12"/>
      <c r="M3" s="12"/>
      <c r="N3" s="12"/>
      <c r="O3" s="12"/>
      <c r="P3" s="12"/>
      <c r="Q3" s="12"/>
      <c r="R3" s="12"/>
      <c r="S3" s="12">
        <f>(COUNTIF('All Data Amalgamated'!X2:X1000, "=Good") + COUNTIF('All Data Amalgamated'!X2:X1000, "=About Right")  + COUNTIF('All Data Amalgamated'!X2:X1000, "=Yes") + COUNTIF('All Data Amalgamated'!X2:X1000, "=Acceptable") + COUNTIF('All Data Amalgamated'!X2:X1000, "=Somewhat")) / 515</f>
        <v>0.45048543689320386</v>
      </c>
      <c r="T3" s="12">
        <f>(COUNTIF('All Data Amalgamated'!Y2:Y1000, "=Good") + COUNTIF('All Data Amalgamated'!Y2:Y1000, "=About Right")  + COUNTIF('All Data Amalgamated'!Y2:Y1000, "=Yes") + COUNTIF('All Data Amalgamated'!Y2:Y1000, "=Acceptable") + COUNTIF('All Data Amalgamated'!Y2:Y1000, "=Somewhat")) / 515</f>
        <v>0.38834951456310679</v>
      </c>
      <c r="U3" s="12">
        <f>(COUNTIF('All Data Amalgamated'!Z2:Z1000, "=Good") + COUNTIF('All Data Amalgamated'!Z2:Z1000, "=About Right")  + COUNTIF('All Data Amalgamated'!Z2:Z1000, "=Yes") + COUNTIF('All Data Amalgamated'!Z2:Z1000, "=Acceptable") + COUNTIF('All Data Amalgamated'!Z2:Z1000, "=Somewhat")) / 515</f>
        <v>0.45825242718446602</v>
      </c>
      <c r="V3" s="12">
        <f>(COUNTIF('All Data Amalgamated'!AA2:AA1000, "=Good") + COUNTIF('All Data Amalgamated'!AA2:AA1000, "=About Right")  + COUNTIF('All Data Amalgamated'!AA2:AA1000, "=Yes") + COUNTIF('All Data Amalgamated'!AA2:AA1000, "=Acceptable") + COUNTIF('All Data Amalgamated'!AA2:AA1000, "=Somewhat")) / 515</f>
        <v>0.3378640776699029</v>
      </c>
      <c r="W3" s="12">
        <f>(COUNTIF('All Data Amalgamated'!AB2:AB1000, "=Good") + COUNTIF('All Data Amalgamated'!AB2:AB1000, "=About Right")  + COUNTIF('All Data Amalgamated'!AB2:AB1000, "=Yes") + COUNTIF('All Data Amalgamated'!AB2:AB1000, "=Acceptable") + COUNTIF('All Data Amalgamated'!AB2:AB1000, "=Somewhat")) / 515</f>
        <v>0.32038834951456313</v>
      </c>
      <c r="X3" s="12">
        <f>(COUNTIF('All Data Amalgamated'!AC2:AC1000, "=Good") + COUNTIF('All Data Amalgamated'!AC2:AC1000, "=About Right")  + COUNTIF('All Data Amalgamated'!AC2:AC1000, "=Yes") + COUNTIF('All Data Amalgamated'!AC2:AC1000, "=Acceptable") + COUNTIF('All Data Amalgamated'!AC2:AC1000, "=Somewhat")) / 515</f>
        <v>0.38640776699029128</v>
      </c>
      <c r="Y3" s="12">
        <f>(COUNTIF('All Data Amalgamated'!AD2:AD1000, "=Good") + COUNTIF('All Data Amalgamated'!AD2:AD1000, "=About Right")  + COUNTIF('All Data Amalgamated'!AD2:AD1000, "=Yes") + COUNTIF('All Data Amalgamated'!AD2:AD1000, "=Acceptable") + COUNTIF('All Data Amalgamated'!AD2:AD1000, "=Somewhat")) / 515</f>
        <v>0.74951456310679609</v>
      </c>
      <c r="Z3" s="12">
        <f>(COUNTIF('All Data Amalgamated'!AE2:AE1000, "=Good") + COUNTIF('All Data Amalgamated'!AE2:AE1000, "=About Right")  + COUNTIF('All Data Amalgamated'!AE2:AE1000, "=Yes") + COUNTIF('All Data Amalgamated'!AE2:AE1000, "=Acceptable") + COUNTIF('All Data Amalgamated'!AE2:AE1000, "=Somewhat")) / 515</f>
        <v>0.71844660194174759</v>
      </c>
      <c r="AA3" s="12">
        <f>(COUNTIF('All Data Amalgamated'!AF2:AF1000, "=Good") + COUNTIF('All Data Amalgamated'!AF2:AF1000, "=About Right")  + COUNTIF('All Data Amalgamated'!AF2:AF1000, "=Yes") + COUNTIF('All Data Amalgamated'!AF2:AF1000, "=Acceptable") + COUNTIF('All Data Amalgamated'!AF2:AF1000, "=Somewhat")) / 515</f>
        <v>0.82135922330097089</v>
      </c>
      <c r="AB3" s="12">
        <f>(COUNTIF('All Data Amalgamated'!AG2:AG1000, "=Good") + COUNTIF('All Data Amalgamated'!AG2:AG1000, "=About Right")  + COUNTIF('All Data Amalgamated'!AG2:AG1000, "=Yes") + COUNTIF('All Data Amalgamated'!AG2:AG1000, "=Acceptable") + COUNTIF('All Data Amalgamated'!AG2:AG1000, "=Somewhat")) / 515</f>
        <v>0.48155339805825242</v>
      </c>
      <c r="AC3" s="12">
        <f>(COUNTIF('All Data Amalgamated'!AH2:AH1000, "=Good") + COUNTIF('All Data Amalgamated'!AH2:AH1000, "=About Right")  + COUNTIF('All Data Amalgamated'!AH2:AH1000, "=Yes") + COUNTIF('All Data Amalgamated'!AH2:AH1000, "=Acceptable") + COUNTIF('All Data Amalgamated'!AH2:AH1000, "=Somewhat")) / 515</f>
        <v>0.4</v>
      </c>
      <c r="AD3" s="12">
        <f>(COUNTIF('All Data Amalgamated'!AI2:AI1000, "=Good") + COUNTIF('All Data Amalgamated'!AI2:AI1000, "=About Right")  + COUNTIF('All Data Amalgamated'!AI2:AI1000, "=Yes") + COUNTIF('All Data Amalgamated'!AI2:AI1000, "=Acceptable") + COUNTIF('All Data Amalgamated'!AI2:AI1000, "=Somewhat")) / 515</f>
        <v>0.58058252427184465</v>
      </c>
    </row>
    <row r="4" spans="1:34" x14ac:dyDescent="0.35">
      <c r="A4" t="s">
        <v>359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>
        <f>(COUNTIF('All Data Amalgamated'!Q2:Q1000, "=Not Enough")) / 515</f>
        <v>0.2796116504854369</v>
      </c>
      <c r="M4" s="12">
        <f>(COUNTIF('All Data Amalgamated'!R2:R1000, "=Not Enough")) / 515</f>
        <v>0.14563106796116504</v>
      </c>
      <c r="N4" s="12">
        <f>(COUNTIF('All Data Amalgamated'!S2:S1000, "=Not Enough")) / 515</f>
        <v>0.15728155339805824</v>
      </c>
      <c r="O4" s="12">
        <f>(COUNTIF('All Data Amalgamated'!T2:T1000, "=Not Enough")) / 515</f>
        <v>0.26213592233009708</v>
      </c>
      <c r="P4" s="12">
        <f>(COUNTIF('All Data Amalgamated'!U2:U1000, "=Not Enough")) / 515</f>
        <v>0.36893203883495146</v>
      </c>
      <c r="Q4" s="12">
        <f>(COUNTIF('All Data Amalgamated'!V2:V1000, "=Not Enough")) / 515</f>
        <v>0.52427184466019416</v>
      </c>
      <c r="R4" s="12">
        <f>(COUNTIF('All Data Amalgamated'!W2:W1000, "=Not Enough")) / 515</f>
        <v>0.25242718446601942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4" x14ac:dyDescent="0.35">
      <c r="A5" t="s">
        <v>360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>
        <f>(COUNTIF('All Data Amalgamated'!Q2:Q1000, "=Too Many")) / 515</f>
        <v>7.3786407766990289E-2</v>
      </c>
      <c r="M5" s="12">
        <f>(COUNTIF('All Data Amalgamated'!R2:R1000, "=Too Many")) / 515</f>
        <v>0.12233009708737864</v>
      </c>
      <c r="N5" s="12">
        <f>(COUNTIF('All Data Amalgamated'!S2:S1000, "=Too Many")) / 515</f>
        <v>0.2</v>
      </c>
      <c r="O5" s="12">
        <f>(COUNTIF('All Data Amalgamated'!T2:T1000, "=Too Many")) / 515</f>
        <v>0.12038834951456311</v>
      </c>
      <c r="P5" s="12">
        <f>(COUNTIF('All Data Amalgamated'!U2:U1000, "=Too Many")) / 515</f>
        <v>2.524271844660194E-2</v>
      </c>
      <c r="Q5" s="12">
        <f>(COUNTIF('All Data Amalgamated'!V2:V1000, "=Too Many")) / 515</f>
        <v>7.7669902912621356E-3</v>
      </c>
      <c r="R5" s="12">
        <f>(COUNTIF('All Data Amalgamated'!W2:W1000, "=Too Many")) / 515</f>
        <v>4.8543689320388349E-2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8" spans="1:34" x14ac:dyDescent="0.35">
      <c r="A8" s="11" t="s">
        <v>361</v>
      </c>
      <c r="B8" t="s">
        <v>362</v>
      </c>
    </row>
    <row r="9" spans="1:34" x14ac:dyDescent="0.35">
      <c r="A9" t="s">
        <v>32</v>
      </c>
      <c r="B9" s="12">
        <v>0.58446601941747578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x14ac:dyDescent="0.35">
      <c r="A10" t="s">
        <v>18</v>
      </c>
      <c r="B10" s="12">
        <v>0.5145631067961165</v>
      </c>
    </row>
    <row r="11" spans="1:34" x14ac:dyDescent="0.35">
      <c r="A11" t="s">
        <v>23</v>
      </c>
      <c r="B11" s="12">
        <v>0.50873786407766985</v>
      </c>
    </row>
    <row r="12" spans="1:34" x14ac:dyDescent="0.35">
      <c r="A12" t="s">
        <v>17</v>
      </c>
      <c r="B12" s="12">
        <v>0.43689320388349512</v>
      </c>
    </row>
    <row r="13" spans="1:34" x14ac:dyDescent="0.35">
      <c r="A13" t="s">
        <v>20</v>
      </c>
      <c r="B13" s="12">
        <v>0.40582524271844661</v>
      </c>
    </row>
    <row r="14" spans="1:34" x14ac:dyDescent="0.35">
      <c r="A14" t="s">
        <v>35</v>
      </c>
      <c r="B14" s="12">
        <v>0.39805825242718446</v>
      </c>
    </row>
    <row r="15" spans="1:34" x14ac:dyDescent="0.35">
      <c r="A15" t="s">
        <v>19</v>
      </c>
      <c r="B15" s="12">
        <v>0.38640776699029128</v>
      </c>
    </row>
    <row r="16" spans="1:34" x14ac:dyDescent="0.35">
      <c r="A16" t="s">
        <v>21</v>
      </c>
      <c r="B16" s="12">
        <v>0.36310679611650487</v>
      </c>
    </row>
    <row r="17" spans="1:18" x14ac:dyDescent="0.35">
      <c r="A17" t="s">
        <v>22</v>
      </c>
      <c r="B17" s="12">
        <v>0.3300970873786408</v>
      </c>
      <c r="L17" s="12"/>
      <c r="M17" s="12"/>
      <c r="N17" s="12"/>
      <c r="O17" s="12"/>
      <c r="P17" s="12"/>
      <c r="Q17" s="12"/>
      <c r="R17" s="12"/>
    </row>
    <row r="18" spans="1:18" x14ac:dyDescent="0.35">
      <c r="A18" t="s">
        <v>31</v>
      </c>
      <c r="B18" s="12">
        <v>0.27184466019417475</v>
      </c>
      <c r="L18" s="12"/>
      <c r="M18" s="12"/>
      <c r="N18" s="12"/>
      <c r="O18" s="12"/>
      <c r="P18" s="12"/>
      <c r="Q18" s="12"/>
      <c r="R18" s="12"/>
    </row>
    <row r="19" spans="1:18" x14ac:dyDescent="0.35">
      <c r="A19" t="s">
        <v>33</v>
      </c>
      <c r="B19" s="12">
        <v>0.26407766990291265</v>
      </c>
    </row>
    <row r="20" spans="1:18" x14ac:dyDescent="0.35">
      <c r="A20" t="s">
        <v>30</v>
      </c>
      <c r="B20" s="12">
        <v>0.23300970873786409</v>
      </c>
    </row>
    <row r="21" spans="1:18" x14ac:dyDescent="0.35">
      <c r="A21" t="s">
        <v>34</v>
      </c>
      <c r="B21" s="12">
        <v>0.2</v>
      </c>
    </row>
    <row r="22" spans="1:18" x14ac:dyDescent="0.35">
      <c r="A22" t="s">
        <v>15</v>
      </c>
      <c r="B22" s="12">
        <v>0.19611650485436893</v>
      </c>
    </row>
    <row r="23" spans="1:18" x14ac:dyDescent="0.35">
      <c r="A23" t="s">
        <v>13</v>
      </c>
      <c r="B23" s="12">
        <v>0.17281553398058253</v>
      </c>
    </row>
    <row r="24" spans="1:18" x14ac:dyDescent="0.35">
      <c r="A24" t="s">
        <v>24</v>
      </c>
      <c r="B24" s="12">
        <v>0.15145631067961166</v>
      </c>
    </row>
    <row r="25" spans="1:18" x14ac:dyDescent="0.35">
      <c r="A25" t="s">
        <v>14</v>
      </c>
      <c r="B25" s="12">
        <v>0.14174757281553399</v>
      </c>
    </row>
    <row r="26" spans="1:18" x14ac:dyDescent="0.35">
      <c r="A26" t="s">
        <v>12</v>
      </c>
      <c r="B26" s="12">
        <v>0.13009708737864079</v>
      </c>
    </row>
    <row r="27" spans="1:18" x14ac:dyDescent="0.35">
      <c r="A27" t="s">
        <v>10</v>
      </c>
      <c r="B27" s="12">
        <v>0.12621359223300971</v>
      </c>
    </row>
    <row r="28" spans="1:18" x14ac:dyDescent="0.35">
      <c r="A28" t="s">
        <v>16</v>
      </c>
      <c r="B28" s="12">
        <v>0.11067961165048544</v>
      </c>
    </row>
    <row r="29" spans="1:18" x14ac:dyDescent="0.35">
      <c r="A29" t="s">
        <v>29</v>
      </c>
      <c r="B29" s="12">
        <v>0.10485436893203884</v>
      </c>
    </row>
    <row r="30" spans="1:18" x14ac:dyDescent="0.35">
      <c r="A30" t="s">
        <v>8</v>
      </c>
      <c r="B30" s="12">
        <v>9.1262135922330095E-2</v>
      </c>
    </row>
    <row r="31" spans="1:18" x14ac:dyDescent="0.35">
      <c r="A31" t="s">
        <v>25</v>
      </c>
      <c r="B31" s="12">
        <v>9.1262135922330095E-2</v>
      </c>
    </row>
    <row r="32" spans="1:18" x14ac:dyDescent="0.35">
      <c r="A32" t="s">
        <v>26</v>
      </c>
      <c r="B32" s="12">
        <v>8.3495145631067955E-2</v>
      </c>
    </row>
    <row r="33" spans="1:2" x14ac:dyDescent="0.35">
      <c r="A33" t="s">
        <v>11</v>
      </c>
      <c r="B33" s="12">
        <v>7.9611650485436891E-2</v>
      </c>
    </row>
    <row r="34" spans="1:2" x14ac:dyDescent="0.35">
      <c r="A34" t="s">
        <v>27</v>
      </c>
      <c r="B34" s="12">
        <v>7.184466019417475E-2</v>
      </c>
    </row>
    <row r="35" spans="1:2" x14ac:dyDescent="0.35">
      <c r="A35" t="s">
        <v>28</v>
      </c>
      <c r="B35" s="12">
        <v>6.9902912621359226E-2</v>
      </c>
    </row>
    <row r="36" spans="1:2" x14ac:dyDescent="0.35">
      <c r="A36" t="s">
        <v>9</v>
      </c>
      <c r="B36" s="12">
        <v>4.2718446601941747E-2</v>
      </c>
    </row>
    <row r="37" spans="1:2" x14ac:dyDescent="0.35">
      <c r="A37" t="s">
        <v>7</v>
      </c>
      <c r="B37" s="12">
        <v>3.8834951456310676E-2</v>
      </c>
    </row>
    <row r="40" spans="1:2" x14ac:dyDescent="0.35">
      <c r="A40" s="11" t="s">
        <v>363</v>
      </c>
      <c r="B40" t="s">
        <v>364</v>
      </c>
    </row>
    <row r="41" spans="1:2" x14ac:dyDescent="0.35">
      <c r="A41" t="s">
        <v>32</v>
      </c>
      <c r="B41" s="12">
        <v>0.82135922330097089</v>
      </c>
    </row>
    <row r="42" spans="1:2" x14ac:dyDescent="0.35">
      <c r="A42" t="s">
        <v>30</v>
      </c>
      <c r="B42" s="12">
        <v>0.74951456310679609</v>
      </c>
    </row>
    <row r="43" spans="1:2" x14ac:dyDescent="0.35">
      <c r="A43" t="s">
        <v>31</v>
      </c>
      <c r="B43" s="12">
        <v>0.71844660194174759</v>
      </c>
    </row>
    <row r="44" spans="1:2" x14ac:dyDescent="0.35">
      <c r="A44" t="s">
        <v>15</v>
      </c>
      <c r="B44" s="12">
        <v>0.60582524271844662</v>
      </c>
    </row>
    <row r="45" spans="1:2" x14ac:dyDescent="0.35">
      <c r="A45" t="s">
        <v>13</v>
      </c>
      <c r="B45" s="12">
        <v>0.60388349514563111</v>
      </c>
    </row>
    <row r="46" spans="1:2" x14ac:dyDescent="0.35">
      <c r="A46" t="s">
        <v>35</v>
      </c>
      <c r="B46" s="12">
        <v>0.58058252427184465</v>
      </c>
    </row>
    <row r="47" spans="1:2" x14ac:dyDescent="0.35">
      <c r="A47" t="s">
        <v>12</v>
      </c>
      <c r="B47" s="12">
        <v>0.53980582524271847</v>
      </c>
    </row>
    <row r="48" spans="1:2" x14ac:dyDescent="0.35">
      <c r="A48" t="s">
        <v>18</v>
      </c>
      <c r="B48" s="12">
        <v>0.5145631067961165</v>
      </c>
    </row>
    <row r="49" spans="1:2" x14ac:dyDescent="0.35">
      <c r="A49" t="s">
        <v>23</v>
      </c>
      <c r="B49" s="12">
        <v>0.50873786407766985</v>
      </c>
    </row>
    <row r="50" spans="1:2" x14ac:dyDescent="0.35">
      <c r="A50" t="s">
        <v>33</v>
      </c>
      <c r="B50" s="12">
        <v>0.48155339805825242</v>
      </c>
    </row>
    <row r="51" spans="1:2" x14ac:dyDescent="0.35">
      <c r="A51" t="s">
        <v>10</v>
      </c>
      <c r="B51" s="12">
        <v>0.4640776699029126</v>
      </c>
    </row>
    <row r="52" spans="1:2" x14ac:dyDescent="0.35">
      <c r="A52" t="s">
        <v>26</v>
      </c>
      <c r="B52" s="12">
        <v>0.45825242718446602</v>
      </c>
    </row>
    <row r="53" spans="1:2" x14ac:dyDescent="0.35">
      <c r="A53" t="s">
        <v>24</v>
      </c>
      <c r="B53" s="12">
        <v>0.45048543689320386</v>
      </c>
    </row>
    <row r="54" spans="1:2" x14ac:dyDescent="0.35">
      <c r="A54" t="s">
        <v>14</v>
      </c>
      <c r="B54" s="12">
        <v>0.44854368932038835</v>
      </c>
    </row>
    <row r="55" spans="1:2" x14ac:dyDescent="0.35">
      <c r="A55" t="s">
        <v>16</v>
      </c>
      <c r="B55" s="12">
        <v>0.44660194174757284</v>
      </c>
    </row>
    <row r="56" spans="1:2" x14ac:dyDescent="0.35">
      <c r="A56" t="s">
        <v>17</v>
      </c>
      <c r="B56" s="12">
        <v>0.43689320388349512</v>
      </c>
    </row>
    <row r="57" spans="1:2" x14ac:dyDescent="0.35">
      <c r="A57" t="s">
        <v>11</v>
      </c>
      <c r="B57" s="12">
        <v>0.4116504854368932</v>
      </c>
    </row>
    <row r="58" spans="1:2" x14ac:dyDescent="0.35">
      <c r="A58" t="s">
        <v>20</v>
      </c>
      <c r="B58" s="12">
        <v>0.40582524271844661</v>
      </c>
    </row>
    <row r="59" spans="1:2" x14ac:dyDescent="0.35">
      <c r="A59" t="s">
        <v>34</v>
      </c>
      <c r="B59" s="12">
        <v>0.4</v>
      </c>
    </row>
    <row r="60" spans="1:2" x14ac:dyDescent="0.35">
      <c r="A60" t="s">
        <v>8</v>
      </c>
      <c r="B60" s="12">
        <v>0.38834951456310679</v>
      </c>
    </row>
    <row r="61" spans="1:2" x14ac:dyDescent="0.35">
      <c r="A61" t="s">
        <v>25</v>
      </c>
      <c r="B61" s="12">
        <v>0.38834951456310679</v>
      </c>
    </row>
    <row r="62" spans="1:2" x14ac:dyDescent="0.35">
      <c r="A62" t="s">
        <v>19</v>
      </c>
      <c r="B62" s="12">
        <v>0.38640776699029128</v>
      </c>
    </row>
    <row r="63" spans="1:2" x14ac:dyDescent="0.35">
      <c r="A63" t="s">
        <v>29</v>
      </c>
      <c r="B63" s="12">
        <v>0.38640776699029128</v>
      </c>
    </row>
    <row r="64" spans="1:2" x14ac:dyDescent="0.35">
      <c r="A64" t="s">
        <v>21</v>
      </c>
      <c r="B64" s="12">
        <v>0.36310679611650487</v>
      </c>
    </row>
    <row r="65" spans="1:2" x14ac:dyDescent="0.35">
      <c r="A65" t="s">
        <v>27</v>
      </c>
      <c r="B65" s="12">
        <v>0.3378640776699029</v>
      </c>
    </row>
    <row r="66" spans="1:2" x14ac:dyDescent="0.35">
      <c r="A66" t="s">
        <v>22</v>
      </c>
      <c r="B66" s="12">
        <v>0.3300970873786408</v>
      </c>
    </row>
    <row r="67" spans="1:2" x14ac:dyDescent="0.35">
      <c r="A67" t="s">
        <v>28</v>
      </c>
      <c r="B67" s="12">
        <v>0.32038834951456313</v>
      </c>
    </row>
    <row r="68" spans="1:2" x14ac:dyDescent="0.35">
      <c r="A68" t="s">
        <v>9</v>
      </c>
      <c r="B68" s="12">
        <v>0.25242718446601942</v>
      </c>
    </row>
    <row r="69" spans="1:2" x14ac:dyDescent="0.35">
      <c r="A69" t="s">
        <v>7</v>
      </c>
      <c r="B69" s="12">
        <v>0.1553398058252427</v>
      </c>
    </row>
    <row r="72" spans="1:2" x14ac:dyDescent="0.35">
      <c r="A72" s="11" t="s">
        <v>365</v>
      </c>
    </row>
    <row r="73" spans="1:2" x14ac:dyDescent="0.35">
      <c r="A73" t="s">
        <v>22</v>
      </c>
      <c r="B73" s="12">
        <v>0.75825242718446606</v>
      </c>
    </row>
    <row r="74" spans="1:2" x14ac:dyDescent="0.35">
      <c r="A74" t="s">
        <v>21</v>
      </c>
      <c r="B74" s="12">
        <v>0.67184466019417477</v>
      </c>
    </row>
    <row r="75" spans="1:2" x14ac:dyDescent="0.35">
      <c r="A75" t="s">
        <v>17</v>
      </c>
      <c r="B75" s="12">
        <v>0.6029126213592233</v>
      </c>
    </row>
    <row r="76" spans="1:2" x14ac:dyDescent="0.35">
      <c r="A76" t="s">
        <v>23</v>
      </c>
      <c r="B76" s="12">
        <v>0.60194174757281549</v>
      </c>
    </row>
    <row r="77" spans="1:2" x14ac:dyDescent="0.35">
      <c r="A77" t="s">
        <v>20</v>
      </c>
      <c r="B77" s="12">
        <v>0.57087378640776698</v>
      </c>
    </row>
    <row r="78" spans="1:2" x14ac:dyDescent="0.35">
      <c r="A78" t="s">
        <v>18</v>
      </c>
      <c r="B78" s="12">
        <v>0.51165048543689318</v>
      </c>
    </row>
    <row r="79" spans="1:2" x14ac:dyDescent="0.35">
      <c r="A79" t="s">
        <v>19</v>
      </c>
      <c r="B79" s="12">
        <v>0.4786407766990291</v>
      </c>
    </row>
  </sheetData>
  <sortState xmlns:xlrd2="http://schemas.microsoft.com/office/spreadsheetml/2017/richdata2" ref="A73:B79">
    <sortCondition descending="1" ref="B73:B79"/>
  </sortState>
  <pageMargins left="0.7" right="0.7" top="0.75" bottom="0.75" header="0.3" footer="0.3"/>
  <pageSetup scale="23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A36C-AB7B-4A98-8CBD-424658FA4A92}">
  <sheetPr>
    <pageSetUpPr fitToPage="1"/>
  </sheetPr>
  <dimension ref="A1:F38"/>
  <sheetViews>
    <sheetView tabSelected="1" topLeftCell="F16" zoomScaleNormal="100" workbookViewId="0">
      <selection activeCell="K28" sqref="K28"/>
    </sheetView>
  </sheetViews>
  <sheetFormatPr defaultRowHeight="14.5" x14ac:dyDescent="0.35"/>
  <cols>
    <col min="1" max="1" width="34.81640625" customWidth="1"/>
    <col min="2" max="2" width="12.7265625" customWidth="1"/>
    <col min="3" max="3" width="17.1796875" bestFit="1" customWidth="1"/>
    <col min="4" max="4" width="32.54296875" bestFit="1" customWidth="1"/>
    <col min="5" max="5" width="28.7265625" bestFit="1" customWidth="1"/>
    <col min="6" max="6" width="27.26953125" bestFit="1" customWidth="1"/>
    <col min="7" max="7" width="29.81640625" bestFit="1" customWidth="1"/>
    <col min="8" max="8" width="27.7265625" bestFit="1" customWidth="1"/>
    <col min="9" max="9" width="30.54296875" bestFit="1" customWidth="1"/>
    <col min="10" max="10" width="13.453125" bestFit="1" customWidth="1"/>
    <col min="11" max="11" width="15.7265625" bestFit="1" customWidth="1"/>
    <col min="12" max="12" width="11.7265625" bestFit="1" customWidth="1"/>
    <col min="13" max="13" width="11.54296875" bestFit="1" customWidth="1"/>
    <col min="14" max="14" width="18.54296875" bestFit="1" customWidth="1"/>
    <col min="15" max="15" width="12.26953125" bestFit="1" customWidth="1"/>
    <col min="16" max="16" width="13.54296875" bestFit="1" customWidth="1"/>
    <col min="17" max="17" width="11.54296875" bestFit="1" customWidth="1"/>
    <col min="18" max="18" width="12.81640625" bestFit="1" customWidth="1"/>
    <col min="19" max="19" width="7.453125" bestFit="1" customWidth="1"/>
    <col min="20" max="20" width="11.7265625" bestFit="1" customWidth="1"/>
  </cols>
  <sheetData>
    <row r="1" spans="1:2" x14ac:dyDescent="0.35">
      <c r="A1" s="13" t="s">
        <v>353</v>
      </c>
      <c r="B1" t="s">
        <v>366</v>
      </c>
    </row>
    <row r="2" spans="1:2" x14ac:dyDescent="0.35">
      <c r="B2">
        <v>6</v>
      </c>
    </row>
    <row r="3" spans="1:2" x14ac:dyDescent="0.35">
      <c r="A3" t="s">
        <v>288</v>
      </c>
      <c r="B3">
        <v>3</v>
      </c>
    </row>
    <row r="4" spans="1:2" x14ac:dyDescent="0.35">
      <c r="A4" t="s">
        <v>352</v>
      </c>
      <c r="B4">
        <v>3</v>
      </c>
    </row>
    <row r="5" spans="1:2" x14ac:dyDescent="0.35">
      <c r="A5" t="s">
        <v>350</v>
      </c>
      <c r="B5">
        <v>2</v>
      </c>
    </row>
    <row r="6" spans="1:2" x14ac:dyDescent="0.35">
      <c r="A6" t="s">
        <v>349</v>
      </c>
      <c r="B6">
        <v>10</v>
      </c>
    </row>
    <row r="7" spans="1:2" x14ac:dyDescent="0.35">
      <c r="A7" t="s">
        <v>348</v>
      </c>
      <c r="B7">
        <v>7</v>
      </c>
    </row>
    <row r="8" spans="1:2" x14ac:dyDescent="0.35">
      <c r="A8" t="s">
        <v>355</v>
      </c>
      <c r="B8">
        <v>2</v>
      </c>
    </row>
    <row r="9" spans="1:2" x14ac:dyDescent="0.35">
      <c r="A9" t="s">
        <v>345</v>
      </c>
      <c r="B9">
        <v>5</v>
      </c>
    </row>
    <row r="10" spans="1:2" x14ac:dyDescent="0.35">
      <c r="A10" t="s">
        <v>343</v>
      </c>
      <c r="B10">
        <v>9</v>
      </c>
    </row>
    <row r="11" spans="1:2" x14ac:dyDescent="0.35">
      <c r="A11" t="s">
        <v>346</v>
      </c>
      <c r="B11">
        <v>15</v>
      </c>
    </row>
    <row r="12" spans="1:2" x14ac:dyDescent="0.35">
      <c r="A12" t="s">
        <v>278</v>
      </c>
      <c r="B12">
        <v>9</v>
      </c>
    </row>
    <row r="13" spans="1:2" x14ac:dyDescent="0.35">
      <c r="A13" t="s">
        <v>290</v>
      </c>
      <c r="B13">
        <v>3</v>
      </c>
    </row>
    <row r="14" spans="1:2" x14ac:dyDescent="0.35">
      <c r="A14" t="s">
        <v>354</v>
      </c>
      <c r="B14">
        <v>2</v>
      </c>
    </row>
    <row r="15" spans="1:2" x14ac:dyDescent="0.35">
      <c r="A15" t="s">
        <v>273</v>
      </c>
      <c r="B15">
        <v>39</v>
      </c>
    </row>
    <row r="16" spans="1:2" x14ac:dyDescent="0.35">
      <c r="A16" t="s">
        <v>342</v>
      </c>
      <c r="B16">
        <v>384</v>
      </c>
    </row>
    <row r="17" spans="1:6" x14ac:dyDescent="0.35">
      <c r="A17" t="s">
        <v>347</v>
      </c>
      <c r="B17">
        <v>12</v>
      </c>
    </row>
    <row r="18" spans="1:6" x14ac:dyDescent="0.35">
      <c r="A18" t="s">
        <v>351</v>
      </c>
      <c r="B18">
        <v>1</v>
      </c>
    </row>
    <row r="19" spans="1:6" x14ac:dyDescent="0.35">
      <c r="A19" t="s">
        <v>367</v>
      </c>
    </row>
    <row r="20" spans="1:6" x14ac:dyDescent="0.35">
      <c r="A20" t="s">
        <v>368</v>
      </c>
      <c r="B20">
        <v>512</v>
      </c>
    </row>
    <row r="23" spans="1:6" x14ac:dyDescent="0.35">
      <c r="A23" t="s">
        <v>369</v>
      </c>
      <c r="B23">
        <f>B16+B17+B18+B15</f>
        <v>436</v>
      </c>
      <c r="C23" s="12">
        <f>B23/B20</f>
        <v>0.8515625</v>
      </c>
    </row>
    <row r="24" spans="1:6" x14ac:dyDescent="0.35">
      <c r="A24" t="s">
        <v>370</v>
      </c>
      <c r="B24">
        <f>(B20-B23)-B2</f>
        <v>70</v>
      </c>
      <c r="C24" s="12">
        <f>B24/B20</f>
        <v>0.13671875</v>
      </c>
    </row>
    <row r="26" spans="1:6" x14ac:dyDescent="0.35">
      <c r="A26" s="11" t="s">
        <v>371</v>
      </c>
    </row>
    <row r="28" spans="1:6" x14ac:dyDescent="0.35">
      <c r="A28" s="13" t="s">
        <v>230</v>
      </c>
      <c r="B28" t="s">
        <v>372</v>
      </c>
      <c r="D28" s="11" t="s">
        <v>373</v>
      </c>
      <c r="F28" s="11"/>
    </row>
    <row r="29" spans="1:6" x14ac:dyDescent="0.35">
      <c r="A29" t="s">
        <v>272</v>
      </c>
      <c r="B29">
        <v>6</v>
      </c>
      <c r="C29" s="12">
        <f>B29/B$36</f>
        <v>1.9736842105263157E-2</v>
      </c>
      <c r="D29" s="12">
        <v>0.10367314346553101</v>
      </c>
      <c r="E29" s="12"/>
    </row>
    <row r="30" spans="1:6" x14ac:dyDescent="0.35">
      <c r="A30" t="s">
        <v>268</v>
      </c>
      <c r="B30">
        <v>85</v>
      </c>
      <c r="C30" s="12">
        <f t="shared" ref="C30:C34" si="0">B30/B$36</f>
        <v>0.27960526315789475</v>
      </c>
      <c r="D30" s="12">
        <v>0.31607665690710673</v>
      </c>
      <c r="E30" s="12"/>
    </row>
    <row r="31" spans="1:6" x14ac:dyDescent="0.35">
      <c r="A31" t="s">
        <v>270</v>
      </c>
      <c r="B31">
        <v>122</v>
      </c>
      <c r="C31" s="12">
        <f t="shared" si="0"/>
        <v>0.40131578947368424</v>
      </c>
      <c r="D31" s="12">
        <v>0.40258184721852541</v>
      </c>
      <c r="E31" s="12"/>
    </row>
    <row r="32" spans="1:6" x14ac:dyDescent="0.35">
      <c r="A32" t="s">
        <v>264</v>
      </c>
      <c r="B32">
        <v>51</v>
      </c>
      <c r="C32" s="12">
        <f t="shared" si="0"/>
        <v>0.16776315789473684</v>
      </c>
      <c r="D32" s="12">
        <v>9.7151982965131764E-2</v>
      </c>
      <c r="E32" s="12"/>
    </row>
    <row r="33" spans="1:5" x14ac:dyDescent="0.35">
      <c r="A33" t="s">
        <v>266</v>
      </c>
      <c r="B33">
        <v>35</v>
      </c>
      <c r="C33" s="12">
        <f t="shared" si="0"/>
        <v>0.11513157894736842</v>
      </c>
      <c r="D33" s="12">
        <v>5.1237689645994136E-2</v>
      </c>
      <c r="E33" s="12"/>
    </row>
    <row r="34" spans="1:5" x14ac:dyDescent="0.35">
      <c r="A34" t="s">
        <v>276</v>
      </c>
      <c r="B34">
        <v>5</v>
      </c>
      <c r="C34" s="12">
        <f t="shared" si="0"/>
        <v>1.6447368421052631E-2</v>
      </c>
      <c r="D34" s="12">
        <v>2.9278679797710941E-2</v>
      </c>
      <c r="E34" s="12"/>
    </row>
    <row r="35" spans="1:5" x14ac:dyDescent="0.35">
      <c r="A35" t="s">
        <v>367</v>
      </c>
    </row>
    <row r="36" spans="1:5" x14ac:dyDescent="0.35">
      <c r="A36" t="s">
        <v>368</v>
      </c>
      <c r="B36">
        <v>304</v>
      </c>
    </row>
    <row r="38" spans="1:5" x14ac:dyDescent="0.35">
      <c r="A38" s="11" t="s">
        <v>374</v>
      </c>
    </row>
  </sheetData>
  <pageMargins left="0.7" right="0.7" top="0.75" bottom="0.75" header="0.3" footer="0.3"/>
  <pageSetup scale="30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09"/>
  <sheetViews>
    <sheetView topLeftCell="D5" zoomScaleNormal="100" workbookViewId="0">
      <selection activeCell="K28" sqref="K28"/>
    </sheetView>
  </sheetViews>
  <sheetFormatPr defaultRowHeight="14.5" x14ac:dyDescent="0.35"/>
  <cols>
    <col min="2" max="3" width="24.54296875" customWidth="1"/>
    <col min="4" max="4" width="20" customWidth="1"/>
    <col min="9" max="9" width="13.54296875" customWidth="1"/>
  </cols>
  <sheetData>
    <row r="1" spans="1:37" x14ac:dyDescent="0.3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</row>
    <row r="2" spans="1:37" x14ac:dyDescent="0.35">
      <c r="A2" s="1">
        <v>1</v>
      </c>
      <c r="B2" s="2">
        <v>45056.924907407411</v>
      </c>
      <c r="C2" s="2">
        <v>45056.928090277775</v>
      </c>
      <c r="D2" s="3"/>
      <c r="E2" s="3"/>
      <c r="F2" s="3"/>
      <c r="G2" s="3" t="s">
        <v>36</v>
      </c>
      <c r="H2" s="3" t="s">
        <v>36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38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39</v>
      </c>
      <c r="T2" s="3" t="s">
        <v>40</v>
      </c>
      <c r="U2" s="3" t="s">
        <v>39</v>
      </c>
      <c r="V2" s="3" t="s">
        <v>39</v>
      </c>
      <c r="W2" s="3" t="s">
        <v>39</v>
      </c>
      <c r="X2" s="3" t="s">
        <v>39</v>
      </c>
      <c r="Y2" s="3" t="s">
        <v>39</v>
      </c>
      <c r="Z2" s="3" t="s">
        <v>41</v>
      </c>
      <c r="AA2" s="3" t="s">
        <v>41</v>
      </c>
      <c r="AB2" s="3" t="s">
        <v>41</v>
      </c>
      <c r="AC2" s="3" t="s">
        <v>41</v>
      </c>
      <c r="AD2" s="3" t="s">
        <v>41</v>
      </c>
      <c r="AE2" s="3" t="s">
        <v>41</v>
      </c>
      <c r="AF2" s="3" t="s">
        <v>41</v>
      </c>
      <c r="AG2" s="3" t="s">
        <v>38</v>
      </c>
      <c r="AH2" s="3" t="s">
        <v>42</v>
      </c>
      <c r="AI2" s="3" t="s">
        <v>43</v>
      </c>
      <c r="AJ2" s="3" t="s">
        <v>42</v>
      </c>
      <c r="AK2" s="3" t="s">
        <v>43</v>
      </c>
    </row>
    <row r="3" spans="1:37" x14ac:dyDescent="0.35">
      <c r="A3" s="4">
        <v>2</v>
      </c>
      <c r="B3" s="5">
        <v>45061.697268518517</v>
      </c>
      <c r="C3" s="5">
        <v>45061.700150462966</v>
      </c>
      <c r="D3" s="6" t="s">
        <v>44</v>
      </c>
      <c r="E3" s="6" t="s">
        <v>45</v>
      </c>
      <c r="F3" s="6"/>
      <c r="G3" s="6" t="s">
        <v>46</v>
      </c>
      <c r="H3" s="6" t="s">
        <v>46</v>
      </c>
      <c r="I3" s="6" t="s">
        <v>37</v>
      </c>
      <c r="J3" s="6" t="s">
        <v>38</v>
      </c>
      <c r="K3" s="6" t="s">
        <v>38</v>
      </c>
      <c r="L3" s="6" t="s">
        <v>38</v>
      </c>
      <c r="M3" s="6" t="s">
        <v>38</v>
      </c>
      <c r="N3" s="6" t="s">
        <v>38</v>
      </c>
      <c r="O3" s="6" t="s">
        <v>38</v>
      </c>
      <c r="P3" s="6" t="s">
        <v>38</v>
      </c>
      <c r="Q3" s="6" t="s">
        <v>38</v>
      </c>
      <c r="R3" s="6" t="s">
        <v>38</v>
      </c>
      <c r="S3" s="6" t="s">
        <v>39</v>
      </c>
      <c r="T3" s="6" t="s">
        <v>39</v>
      </c>
      <c r="U3" s="6" t="s">
        <v>39</v>
      </c>
      <c r="V3" s="6" t="s">
        <v>39</v>
      </c>
      <c r="W3" s="6" t="s">
        <v>39</v>
      </c>
      <c r="X3" s="6" t="s">
        <v>40</v>
      </c>
      <c r="Y3" s="6" t="s">
        <v>40</v>
      </c>
      <c r="Z3" s="6" t="s">
        <v>47</v>
      </c>
      <c r="AA3" s="6" t="s">
        <v>38</v>
      </c>
      <c r="AB3" s="6" t="s">
        <v>38</v>
      </c>
      <c r="AC3" s="6" t="s">
        <v>38</v>
      </c>
      <c r="AD3" s="6" t="s">
        <v>38</v>
      </c>
      <c r="AE3" s="6" t="s">
        <v>38</v>
      </c>
      <c r="AF3" s="6" t="s">
        <v>38</v>
      </c>
      <c r="AG3" s="6" t="s">
        <v>41</v>
      </c>
      <c r="AH3" s="6" t="s">
        <v>43</v>
      </c>
      <c r="AI3" s="6" t="s">
        <v>43</v>
      </c>
      <c r="AJ3" s="6" t="s">
        <v>43</v>
      </c>
      <c r="AK3" s="6" t="s">
        <v>48</v>
      </c>
    </row>
    <row r="4" spans="1:37" x14ac:dyDescent="0.35">
      <c r="A4" s="1">
        <v>3</v>
      </c>
      <c r="B4" s="2">
        <v>45062.485243055555</v>
      </c>
      <c r="C4" s="2">
        <v>45062.499837962961</v>
      </c>
      <c r="D4" s="3" t="s">
        <v>49</v>
      </c>
      <c r="E4" s="3"/>
      <c r="F4" s="3"/>
      <c r="G4" s="3" t="s">
        <v>46</v>
      </c>
      <c r="H4" s="3" t="s">
        <v>46</v>
      </c>
      <c r="I4" s="3" t="s">
        <v>37</v>
      </c>
      <c r="J4" s="3" t="s">
        <v>37</v>
      </c>
      <c r="K4" s="3" t="s">
        <v>37</v>
      </c>
      <c r="L4" s="3" t="s">
        <v>38</v>
      </c>
      <c r="M4" s="3" t="s">
        <v>37</v>
      </c>
      <c r="N4" s="3" t="s">
        <v>38</v>
      </c>
      <c r="O4" s="3" t="s">
        <v>37</v>
      </c>
      <c r="P4" s="3" t="s">
        <v>38</v>
      </c>
      <c r="Q4" s="3" t="s">
        <v>37</v>
      </c>
      <c r="R4" s="3" t="s">
        <v>38</v>
      </c>
      <c r="S4" s="3" t="s">
        <v>40</v>
      </c>
      <c r="T4" s="3" t="s">
        <v>40</v>
      </c>
      <c r="U4" s="3" t="s">
        <v>40</v>
      </c>
      <c r="V4" s="3" t="s">
        <v>39</v>
      </c>
      <c r="W4" s="3" t="s">
        <v>40</v>
      </c>
      <c r="X4" s="3" t="s">
        <v>40</v>
      </c>
      <c r="Y4" s="3" t="s">
        <v>40</v>
      </c>
      <c r="Z4" s="3" t="s">
        <v>41</v>
      </c>
      <c r="AA4" s="3" t="s">
        <v>38</v>
      </c>
      <c r="AB4" s="3" t="s">
        <v>38</v>
      </c>
      <c r="AC4" s="3" t="s">
        <v>41</v>
      </c>
      <c r="AD4" s="3" t="s">
        <v>38</v>
      </c>
      <c r="AE4" s="3" t="s">
        <v>41</v>
      </c>
      <c r="AF4" s="3" t="s">
        <v>41</v>
      </c>
      <c r="AG4" s="3" t="s">
        <v>41</v>
      </c>
      <c r="AH4" s="3" t="s">
        <v>42</v>
      </c>
      <c r="AI4" s="3" t="s">
        <v>43</v>
      </c>
      <c r="AJ4" s="3" t="s">
        <v>43</v>
      </c>
      <c r="AK4" s="3" t="s">
        <v>48</v>
      </c>
    </row>
    <row r="5" spans="1:37" x14ac:dyDescent="0.35">
      <c r="A5" s="4">
        <v>4</v>
      </c>
      <c r="B5" s="5">
        <v>45065.64806712963</v>
      </c>
      <c r="C5" s="5">
        <v>45065.659178240741</v>
      </c>
      <c r="D5" s="6" t="s">
        <v>50</v>
      </c>
      <c r="E5" s="6" t="s">
        <v>51</v>
      </c>
      <c r="F5" s="6" t="s">
        <v>51</v>
      </c>
      <c r="G5" s="6" t="s">
        <v>36</v>
      </c>
      <c r="H5" s="6" t="s">
        <v>36</v>
      </c>
      <c r="I5" s="6" t="s">
        <v>37</v>
      </c>
      <c r="J5" s="6" t="s">
        <v>38</v>
      </c>
      <c r="K5" s="6" t="s">
        <v>37</v>
      </c>
      <c r="L5" s="6" t="s">
        <v>37</v>
      </c>
      <c r="M5" s="6" t="s">
        <v>38</v>
      </c>
      <c r="N5" s="6" t="s">
        <v>47</v>
      </c>
      <c r="O5" s="6" t="s">
        <v>47</v>
      </c>
      <c r="P5" s="6" t="s">
        <v>37</v>
      </c>
      <c r="Q5" s="6" t="s">
        <v>38</v>
      </c>
      <c r="R5" s="6" t="s">
        <v>37</v>
      </c>
      <c r="S5" s="6" t="s">
        <v>40</v>
      </c>
      <c r="T5" s="6" t="s">
        <v>40</v>
      </c>
      <c r="U5" s="6" t="s">
        <v>52</v>
      </c>
      <c r="V5" s="6" t="s">
        <v>40</v>
      </c>
      <c r="W5" s="6" t="s">
        <v>40</v>
      </c>
      <c r="X5" s="6" t="s">
        <v>39</v>
      </c>
      <c r="Y5" s="6" t="s">
        <v>40</v>
      </c>
      <c r="Z5" s="6" t="s">
        <v>38</v>
      </c>
      <c r="AA5" s="6" t="s">
        <v>38</v>
      </c>
      <c r="AB5" s="6" t="s">
        <v>47</v>
      </c>
      <c r="AC5" s="6" t="s">
        <v>38</v>
      </c>
      <c r="AD5" s="6" t="s">
        <v>38</v>
      </c>
      <c r="AE5" s="6" t="s">
        <v>38</v>
      </c>
      <c r="AF5" s="6" t="s">
        <v>47</v>
      </c>
      <c r="AG5" s="6" t="s">
        <v>41</v>
      </c>
      <c r="AH5" s="6" t="s">
        <v>48</v>
      </c>
      <c r="AI5" s="6" t="s">
        <v>48</v>
      </c>
      <c r="AJ5" s="6" t="s">
        <v>48</v>
      </c>
      <c r="AK5" s="6" t="s">
        <v>48</v>
      </c>
    </row>
    <row r="6" spans="1:37" x14ac:dyDescent="0.35">
      <c r="A6" s="1">
        <v>5</v>
      </c>
      <c r="B6" s="2">
        <v>45070.446655092594</v>
      </c>
      <c r="C6" s="2">
        <v>45070.47210648148</v>
      </c>
      <c r="D6" s="3"/>
      <c r="E6" s="3" t="s">
        <v>53</v>
      </c>
      <c r="F6" s="3"/>
      <c r="G6" s="3" t="s">
        <v>36</v>
      </c>
      <c r="H6" s="3" t="s">
        <v>36</v>
      </c>
      <c r="I6" s="3" t="s">
        <v>37</v>
      </c>
      <c r="J6" s="3" t="s">
        <v>37</v>
      </c>
      <c r="K6" s="3" t="s">
        <v>37</v>
      </c>
      <c r="L6" s="3" t="s">
        <v>37</v>
      </c>
      <c r="M6" s="3" t="s">
        <v>38</v>
      </c>
      <c r="N6" s="3" t="s">
        <v>37</v>
      </c>
      <c r="O6" s="3" t="s">
        <v>38</v>
      </c>
      <c r="P6" s="3" t="s">
        <v>38</v>
      </c>
      <c r="Q6" s="3" t="s">
        <v>38</v>
      </c>
      <c r="R6" s="3" t="s">
        <v>37</v>
      </c>
      <c r="S6" s="3" t="s">
        <v>39</v>
      </c>
      <c r="T6" s="3" t="s">
        <v>40</v>
      </c>
      <c r="U6" s="3" t="s">
        <v>40</v>
      </c>
      <c r="V6" s="3" t="s">
        <v>40</v>
      </c>
      <c r="W6" s="3" t="s">
        <v>39</v>
      </c>
      <c r="X6" s="3" t="s">
        <v>39</v>
      </c>
      <c r="Y6" s="3" t="s">
        <v>40</v>
      </c>
      <c r="Z6" s="3" t="s">
        <v>41</v>
      </c>
      <c r="AA6" s="3" t="s">
        <v>41</v>
      </c>
      <c r="AB6" s="3" t="s">
        <v>41</v>
      </c>
      <c r="AC6" s="3" t="s">
        <v>41</v>
      </c>
      <c r="AD6" s="3" t="s">
        <v>41</v>
      </c>
      <c r="AE6" s="3" t="s">
        <v>41</v>
      </c>
      <c r="AF6" s="3" t="s">
        <v>38</v>
      </c>
      <c r="AG6" s="3" t="s">
        <v>38</v>
      </c>
      <c r="AH6" s="3" t="s">
        <v>48</v>
      </c>
      <c r="AI6" s="3" t="s">
        <v>42</v>
      </c>
      <c r="AJ6" s="3" t="s">
        <v>42</v>
      </c>
      <c r="AK6" s="3" t="s">
        <v>42</v>
      </c>
    </row>
    <row r="7" spans="1:37" x14ac:dyDescent="0.35">
      <c r="A7" s="4">
        <v>6</v>
      </c>
      <c r="B7" s="5">
        <v>45070.470138888886</v>
      </c>
      <c r="C7" s="5">
        <v>45070.473923611113</v>
      </c>
      <c r="D7" s="6" t="s">
        <v>54</v>
      </c>
      <c r="E7" s="6" t="s">
        <v>55</v>
      </c>
      <c r="F7" s="6"/>
      <c r="G7" s="6" t="s">
        <v>36</v>
      </c>
      <c r="H7" s="6" t="s">
        <v>36</v>
      </c>
      <c r="I7" s="6" t="s">
        <v>37</v>
      </c>
      <c r="J7" s="6" t="s">
        <v>37</v>
      </c>
      <c r="K7" s="6" t="s">
        <v>38</v>
      </c>
      <c r="L7" s="6" t="s">
        <v>37</v>
      </c>
      <c r="M7" s="6" t="s">
        <v>37</v>
      </c>
      <c r="N7" s="6" t="s">
        <v>37</v>
      </c>
      <c r="O7" s="6" t="s">
        <v>37</v>
      </c>
      <c r="P7" s="6" t="s">
        <v>37</v>
      </c>
      <c r="Q7" s="6" t="s">
        <v>38</v>
      </c>
      <c r="R7" s="6" t="s">
        <v>37</v>
      </c>
      <c r="S7" s="6" t="s">
        <v>52</v>
      </c>
      <c r="T7" s="6" t="s">
        <v>39</v>
      </c>
      <c r="U7" s="6" t="s">
        <v>52</v>
      </c>
      <c r="V7" s="6" t="s">
        <v>40</v>
      </c>
      <c r="W7" s="6" t="s">
        <v>39</v>
      </c>
      <c r="X7" s="6" t="s">
        <v>40</v>
      </c>
      <c r="Y7" s="6" t="s">
        <v>39</v>
      </c>
      <c r="Z7" s="6" t="s">
        <v>41</v>
      </c>
      <c r="AA7" s="6" t="s">
        <v>41</v>
      </c>
      <c r="AB7" s="6" t="s">
        <v>41</v>
      </c>
      <c r="AC7" s="6" t="s">
        <v>41</v>
      </c>
      <c r="AD7" s="6" t="s">
        <v>41</v>
      </c>
      <c r="AE7" s="6" t="s">
        <v>41</v>
      </c>
      <c r="AF7" s="6" t="s">
        <v>38</v>
      </c>
      <c r="AG7" s="6" t="s">
        <v>38</v>
      </c>
      <c r="AH7" s="6" t="s">
        <v>42</v>
      </c>
      <c r="AI7" s="6" t="s">
        <v>42</v>
      </c>
      <c r="AJ7" s="6" t="s">
        <v>43</v>
      </c>
      <c r="AK7" s="6" t="s">
        <v>43</v>
      </c>
    </row>
    <row r="8" spans="1:37" x14ac:dyDescent="0.35">
      <c r="A8" s="1">
        <v>7</v>
      </c>
      <c r="B8" s="2">
        <v>45070.475706018522</v>
      </c>
      <c r="C8" s="2">
        <v>45070.48228009259</v>
      </c>
      <c r="D8" s="3"/>
      <c r="E8" s="3" t="s">
        <v>53</v>
      </c>
      <c r="F8" s="3"/>
      <c r="G8" s="3" t="s">
        <v>36</v>
      </c>
      <c r="H8" s="3" t="s">
        <v>36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39</v>
      </c>
      <c r="T8" s="3" t="s">
        <v>39</v>
      </c>
      <c r="U8" s="3" t="s">
        <v>39</v>
      </c>
      <c r="V8" s="3" t="s">
        <v>39</v>
      </c>
      <c r="W8" s="3" t="s">
        <v>39</v>
      </c>
      <c r="X8" s="3" t="s">
        <v>39</v>
      </c>
      <c r="Y8" s="3" t="s">
        <v>39</v>
      </c>
      <c r="Z8" s="3" t="s">
        <v>38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42</v>
      </c>
      <c r="AI8" s="3" t="s">
        <v>42</v>
      </c>
      <c r="AJ8" s="3" t="s">
        <v>43</v>
      </c>
      <c r="AK8" s="3" t="s">
        <v>42</v>
      </c>
    </row>
    <row r="9" spans="1:37" x14ac:dyDescent="0.35">
      <c r="A9" s="4">
        <v>8</v>
      </c>
      <c r="B9" s="5">
        <v>45070.471064814818</v>
      </c>
      <c r="C9" s="5">
        <v>45070.489837962959</v>
      </c>
      <c r="D9" s="6" t="s">
        <v>56</v>
      </c>
      <c r="E9" s="6" t="s">
        <v>57</v>
      </c>
      <c r="F9" s="6"/>
      <c r="G9" s="6" t="s">
        <v>36</v>
      </c>
      <c r="H9" s="6" t="s">
        <v>36</v>
      </c>
      <c r="I9" s="6" t="s">
        <v>37</v>
      </c>
      <c r="J9" s="6" t="s">
        <v>37</v>
      </c>
      <c r="K9" s="6" t="s">
        <v>37</v>
      </c>
      <c r="L9" s="6" t="s">
        <v>37</v>
      </c>
      <c r="M9" s="6" t="s">
        <v>37</v>
      </c>
      <c r="N9" s="6" t="s">
        <v>38</v>
      </c>
      <c r="O9" s="6" t="s">
        <v>37</v>
      </c>
      <c r="P9" s="6" t="s">
        <v>37</v>
      </c>
      <c r="Q9" s="6" t="s">
        <v>37</v>
      </c>
      <c r="R9" s="6" t="s">
        <v>37</v>
      </c>
      <c r="S9" s="6" t="s">
        <v>39</v>
      </c>
      <c r="T9" s="6" t="s">
        <v>52</v>
      </c>
      <c r="U9" s="6"/>
      <c r="V9" s="6" t="s">
        <v>39</v>
      </c>
      <c r="W9" s="6"/>
      <c r="X9" s="6" t="s">
        <v>39</v>
      </c>
      <c r="Y9" s="6" t="s">
        <v>39</v>
      </c>
      <c r="Z9" s="6" t="s">
        <v>41</v>
      </c>
      <c r="AA9" s="6" t="s">
        <v>38</v>
      </c>
      <c r="AB9" s="6" t="s">
        <v>41</v>
      </c>
      <c r="AC9" s="6" t="s">
        <v>41</v>
      </c>
      <c r="AD9" s="6" t="s">
        <v>41</v>
      </c>
      <c r="AE9" s="6" t="s">
        <v>41</v>
      </c>
      <c r="AF9" s="6" t="s">
        <v>38</v>
      </c>
      <c r="AG9" s="6" t="s">
        <v>38</v>
      </c>
      <c r="AH9" s="6" t="s">
        <v>43</v>
      </c>
      <c r="AI9" s="6" t="s">
        <v>42</v>
      </c>
      <c r="AJ9" s="6" t="s">
        <v>43</v>
      </c>
      <c r="AK9" s="6" t="s">
        <v>43</v>
      </c>
    </row>
    <row r="10" spans="1:37" x14ac:dyDescent="0.35">
      <c r="A10" s="1">
        <v>9</v>
      </c>
      <c r="B10" s="2">
        <v>45070.489733796298</v>
      </c>
      <c r="C10" s="2">
        <v>45070.493668981479</v>
      </c>
      <c r="D10" s="3"/>
      <c r="E10" s="3" t="s">
        <v>53</v>
      </c>
      <c r="F10" s="3"/>
      <c r="G10" s="3" t="s">
        <v>36</v>
      </c>
      <c r="H10" s="3" t="s">
        <v>36</v>
      </c>
      <c r="I10" s="3" t="s">
        <v>37</v>
      </c>
      <c r="J10" s="3" t="s">
        <v>37</v>
      </c>
      <c r="K10" s="3" t="s">
        <v>37</v>
      </c>
      <c r="L10" s="3" t="s">
        <v>38</v>
      </c>
      <c r="M10" s="3" t="s">
        <v>37</v>
      </c>
      <c r="N10" s="3" t="s">
        <v>37</v>
      </c>
      <c r="O10" s="3" t="s">
        <v>37</v>
      </c>
      <c r="P10" s="3" t="s">
        <v>37</v>
      </c>
      <c r="Q10" s="3" t="s">
        <v>37</v>
      </c>
      <c r="R10" s="3" t="s">
        <v>37</v>
      </c>
      <c r="S10" s="3" t="s">
        <v>40</v>
      </c>
      <c r="T10" s="3" t="s">
        <v>40</v>
      </c>
      <c r="U10" s="3" t="s">
        <v>40</v>
      </c>
      <c r="V10" s="3" t="s">
        <v>39</v>
      </c>
      <c r="W10" s="3" t="s">
        <v>40</v>
      </c>
      <c r="X10" s="3" t="s">
        <v>40</v>
      </c>
      <c r="Y10" s="3" t="s">
        <v>40</v>
      </c>
      <c r="Z10" s="3" t="s">
        <v>38</v>
      </c>
      <c r="AA10" s="3" t="s">
        <v>41</v>
      </c>
      <c r="AB10" s="3" t="s">
        <v>38</v>
      </c>
      <c r="AC10" s="3" t="s">
        <v>38</v>
      </c>
      <c r="AD10" s="3" t="s">
        <v>38</v>
      </c>
      <c r="AE10" s="3" t="s">
        <v>41</v>
      </c>
      <c r="AF10" s="3" t="s">
        <v>38</v>
      </c>
      <c r="AG10" s="3" t="s">
        <v>41</v>
      </c>
      <c r="AH10" s="3" t="s">
        <v>42</v>
      </c>
      <c r="AI10" s="3" t="s">
        <v>43</v>
      </c>
      <c r="AJ10" s="3" t="s">
        <v>43</v>
      </c>
      <c r="AK10" s="3" t="s">
        <v>48</v>
      </c>
    </row>
    <row r="11" spans="1:37" x14ac:dyDescent="0.35">
      <c r="A11" s="4">
        <v>10</v>
      </c>
      <c r="B11" s="5">
        <v>45070.494212962964</v>
      </c>
      <c r="C11" s="5">
        <v>45070.495983796296</v>
      </c>
      <c r="D11" s="6"/>
      <c r="E11" s="6" t="s">
        <v>53</v>
      </c>
      <c r="F11" s="6"/>
      <c r="G11" s="6" t="s">
        <v>36</v>
      </c>
      <c r="H11" s="6" t="s">
        <v>36</v>
      </c>
      <c r="I11" s="6" t="s">
        <v>38</v>
      </c>
      <c r="J11" s="6" t="s">
        <v>37</v>
      </c>
      <c r="K11" s="6" t="s">
        <v>37</v>
      </c>
      <c r="L11" s="6" t="s">
        <v>38</v>
      </c>
      <c r="M11" s="6" t="s">
        <v>38</v>
      </c>
      <c r="N11" s="6" t="s">
        <v>37</v>
      </c>
      <c r="O11" s="6" t="s">
        <v>38</v>
      </c>
      <c r="P11" s="6" t="s">
        <v>37</v>
      </c>
      <c r="Q11" s="6" t="s">
        <v>38</v>
      </c>
      <c r="R11" s="6" t="s">
        <v>37</v>
      </c>
      <c r="S11" s="6" t="s">
        <v>39</v>
      </c>
      <c r="T11" s="6" t="s">
        <v>39</v>
      </c>
      <c r="U11" s="6" t="s">
        <v>39</v>
      </c>
      <c r="V11" s="6" t="s">
        <v>39</v>
      </c>
      <c r="W11" s="6" t="s">
        <v>40</v>
      </c>
      <c r="X11" s="6" t="s">
        <v>39</v>
      </c>
      <c r="Y11" s="6" t="s">
        <v>40</v>
      </c>
      <c r="Z11" s="6" t="s">
        <v>41</v>
      </c>
      <c r="AA11" s="6" t="s">
        <v>38</v>
      </c>
      <c r="AB11" s="6" t="s">
        <v>38</v>
      </c>
      <c r="AC11" s="6" t="s">
        <v>41</v>
      </c>
      <c r="AD11" s="6" t="s">
        <v>41</v>
      </c>
      <c r="AE11" s="6" t="s">
        <v>38</v>
      </c>
      <c r="AF11" s="6" t="s">
        <v>38</v>
      </c>
      <c r="AG11" s="6" t="s">
        <v>38</v>
      </c>
      <c r="AH11" s="6" t="s">
        <v>48</v>
      </c>
      <c r="AI11" s="6" t="s">
        <v>43</v>
      </c>
      <c r="AJ11" s="6" t="s">
        <v>43</v>
      </c>
      <c r="AK11" s="6" t="s">
        <v>48</v>
      </c>
    </row>
    <row r="12" spans="1:37" x14ac:dyDescent="0.35">
      <c r="A12" s="1">
        <v>11</v>
      </c>
      <c r="B12" s="2">
        <v>45070.473101851851</v>
      </c>
      <c r="C12" s="2">
        <v>45070.511481481481</v>
      </c>
      <c r="D12" s="7" t="s">
        <v>58</v>
      </c>
      <c r="E12" s="3" t="s">
        <v>53</v>
      </c>
      <c r="F12" s="7" t="s">
        <v>58</v>
      </c>
      <c r="G12" s="3" t="s">
        <v>36</v>
      </c>
      <c r="H12" s="3" t="s">
        <v>36</v>
      </c>
      <c r="I12" s="3" t="s">
        <v>38</v>
      </c>
      <c r="J12" s="3" t="s">
        <v>47</v>
      </c>
      <c r="K12" s="3" t="s">
        <v>47</v>
      </c>
      <c r="L12" s="3" t="s">
        <v>47</v>
      </c>
      <c r="M12" s="3" t="s">
        <v>47</v>
      </c>
      <c r="N12" s="3" t="s">
        <v>38</v>
      </c>
      <c r="O12" s="3" t="s">
        <v>38</v>
      </c>
      <c r="P12" s="3" t="s">
        <v>47</v>
      </c>
      <c r="Q12" s="3" t="s">
        <v>47</v>
      </c>
      <c r="R12" s="3" t="s">
        <v>47</v>
      </c>
      <c r="S12" s="3" t="s">
        <v>39</v>
      </c>
      <c r="T12" s="3" t="s">
        <v>40</v>
      </c>
      <c r="U12" s="3" t="s">
        <v>40</v>
      </c>
      <c r="V12" s="3" t="s">
        <v>40</v>
      </c>
      <c r="W12" s="3" t="s">
        <v>39</v>
      </c>
      <c r="X12" s="3" t="s">
        <v>39</v>
      </c>
      <c r="Y12" s="3" t="s">
        <v>40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3" t="s">
        <v>47</v>
      </c>
      <c r="AF12" s="3" t="s">
        <v>47</v>
      </c>
      <c r="AG12" s="3" t="s">
        <v>47</v>
      </c>
      <c r="AH12" s="3" t="s">
        <v>48</v>
      </c>
      <c r="AI12" s="3" t="s">
        <v>48</v>
      </c>
      <c r="AJ12" s="3" t="s">
        <v>42</v>
      </c>
      <c r="AK12" s="3" t="s">
        <v>42</v>
      </c>
    </row>
    <row r="13" spans="1:37" x14ac:dyDescent="0.35">
      <c r="A13" s="4">
        <v>12</v>
      </c>
      <c r="B13" s="5">
        <v>45070.515416666669</v>
      </c>
      <c r="C13" s="5">
        <v>45070.519965277781</v>
      </c>
      <c r="D13" s="8"/>
      <c r="E13" s="6" t="s">
        <v>53</v>
      </c>
      <c r="F13" s="8"/>
      <c r="G13" s="6" t="s">
        <v>46</v>
      </c>
      <c r="H13" s="6" t="s">
        <v>46</v>
      </c>
      <c r="I13" s="6" t="s">
        <v>37</v>
      </c>
      <c r="J13" s="6" t="s">
        <v>37</v>
      </c>
      <c r="K13" s="6" t="s">
        <v>37</v>
      </c>
      <c r="L13" s="6" t="s">
        <v>37</v>
      </c>
      <c r="M13" s="6" t="s">
        <v>37</v>
      </c>
      <c r="N13" s="6" t="s">
        <v>37</v>
      </c>
      <c r="O13" s="6" t="s">
        <v>37</v>
      </c>
      <c r="P13" s="6" t="s">
        <v>37</v>
      </c>
      <c r="Q13" s="6" t="s">
        <v>37</v>
      </c>
      <c r="R13" s="6" t="s">
        <v>37</v>
      </c>
      <c r="S13" s="6" t="s">
        <v>39</v>
      </c>
      <c r="T13" s="6" t="s">
        <v>39</v>
      </c>
      <c r="U13" s="6" t="s">
        <v>39</v>
      </c>
      <c r="V13" s="6" t="s">
        <v>40</v>
      </c>
      <c r="W13" s="6" t="s">
        <v>40</v>
      </c>
      <c r="X13" s="6" t="s">
        <v>39</v>
      </c>
      <c r="Y13" s="6" t="s">
        <v>39</v>
      </c>
      <c r="Z13" s="6" t="s">
        <v>47</v>
      </c>
      <c r="AA13" s="6" t="s">
        <v>38</v>
      </c>
      <c r="AB13" s="6" t="s">
        <v>47</v>
      </c>
      <c r="AC13" s="6" t="s">
        <v>38</v>
      </c>
      <c r="AD13" s="6" t="s">
        <v>41</v>
      </c>
      <c r="AE13" s="6" t="s">
        <v>38</v>
      </c>
      <c r="AF13" s="6" t="s">
        <v>47</v>
      </c>
      <c r="AG13" s="6" t="s">
        <v>47</v>
      </c>
      <c r="AH13" s="6" t="s">
        <v>48</v>
      </c>
      <c r="AI13" s="6" t="s">
        <v>43</v>
      </c>
      <c r="AJ13" s="6" t="s">
        <v>43</v>
      </c>
      <c r="AK13" s="6" t="s">
        <v>48</v>
      </c>
    </row>
    <row r="14" spans="1:37" x14ac:dyDescent="0.35">
      <c r="A14" s="1">
        <v>13</v>
      </c>
      <c r="B14" s="2">
        <v>45070.525659722225</v>
      </c>
      <c r="C14" s="2">
        <v>45070.529745370368</v>
      </c>
      <c r="D14" s="7"/>
      <c r="E14" s="3" t="s">
        <v>59</v>
      </c>
      <c r="F14" s="7"/>
      <c r="G14" s="3" t="s">
        <v>36</v>
      </c>
      <c r="H14" s="3" t="s">
        <v>36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38</v>
      </c>
      <c r="O14" s="3" t="s">
        <v>37</v>
      </c>
      <c r="P14" s="3" t="s">
        <v>38</v>
      </c>
      <c r="Q14" s="3" t="s">
        <v>38</v>
      </c>
      <c r="R14" s="3" t="s">
        <v>38</v>
      </c>
      <c r="S14" s="3" t="s">
        <v>39</v>
      </c>
      <c r="T14" s="3" t="s">
        <v>39</v>
      </c>
      <c r="U14" s="3" t="s">
        <v>39</v>
      </c>
      <c r="V14" s="3" t="s">
        <v>39</v>
      </c>
      <c r="W14" s="3" t="s">
        <v>39</v>
      </c>
      <c r="X14" s="3" t="s">
        <v>39</v>
      </c>
      <c r="Y14" s="3" t="s">
        <v>39</v>
      </c>
      <c r="Z14" s="3" t="s">
        <v>41</v>
      </c>
      <c r="AA14" s="3" t="s">
        <v>41</v>
      </c>
      <c r="AB14" s="3" t="s">
        <v>38</v>
      </c>
      <c r="AC14" s="3" t="s">
        <v>41</v>
      </c>
      <c r="AD14" s="3" t="s">
        <v>41</v>
      </c>
      <c r="AE14" s="3" t="s">
        <v>38</v>
      </c>
      <c r="AF14" s="3" t="s">
        <v>47</v>
      </c>
      <c r="AG14" s="3" t="s">
        <v>38</v>
      </c>
      <c r="AH14" s="3" t="s">
        <v>42</v>
      </c>
      <c r="AI14" s="3" t="s">
        <v>48</v>
      </c>
      <c r="AJ14" s="3" t="s">
        <v>48</v>
      </c>
      <c r="AK14" s="3" t="s">
        <v>48</v>
      </c>
    </row>
    <row r="15" spans="1:37" x14ac:dyDescent="0.35">
      <c r="A15" s="4">
        <v>14</v>
      </c>
      <c r="B15" s="5">
        <v>45070.527442129627</v>
      </c>
      <c r="C15" s="5">
        <v>45070.535439814812</v>
      </c>
      <c r="D15" s="8" t="s">
        <v>60</v>
      </c>
      <c r="E15" s="6"/>
      <c r="F15" s="8"/>
      <c r="G15" s="6" t="s">
        <v>36</v>
      </c>
      <c r="H15" s="6" t="s">
        <v>36</v>
      </c>
      <c r="I15" s="6" t="s">
        <v>37</v>
      </c>
      <c r="J15" s="6" t="s">
        <v>38</v>
      </c>
      <c r="K15" s="6" t="s">
        <v>38</v>
      </c>
      <c r="L15" s="6" t="s">
        <v>38</v>
      </c>
      <c r="M15" s="6" t="s">
        <v>38</v>
      </c>
      <c r="N15" s="6" t="s">
        <v>37</v>
      </c>
      <c r="O15" s="6" t="s">
        <v>38</v>
      </c>
      <c r="P15" s="6" t="s">
        <v>37</v>
      </c>
      <c r="Q15" s="6" t="s">
        <v>37</v>
      </c>
      <c r="R15" s="6" t="s">
        <v>37</v>
      </c>
      <c r="S15" s="6" t="s">
        <v>40</v>
      </c>
      <c r="T15" s="6" t="s">
        <v>40</v>
      </c>
      <c r="U15" s="6" t="s">
        <v>40</v>
      </c>
      <c r="V15" s="6" t="s">
        <v>40</v>
      </c>
      <c r="W15" s="6" t="s">
        <v>40</v>
      </c>
      <c r="X15" s="6" t="s">
        <v>39</v>
      </c>
      <c r="Y15" s="6" t="s">
        <v>40</v>
      </c>
      <c r="Z15" s="6" t="s">
        <v>41</v>
      </c>
      <c r="AA15" s="6" t="s">
        <v>38</v>
      </c>
      <c r="AB15" s="6" t="s">
        <v>41</v>
      </c>
      <c r="AC15" s="6" t="s">
        <v>41</v>
      </c>
      <c r="AD15" s="6" t="s">
        <v>38</v>
      </c>
      <c r="AE15" s="6" t="s">
        <v>41</v>
      </c>
      <c r="AF15" s="6" t="s">
        <v>41</v>
      </c>
      <c r="AG15" s="6" t="s">
        <v>38</v>
      </c>
      <c r="AH15" s="6" t="s">
        <v>42</v>
      </c>
      <c r="AI15" s="6" t="s">
        <v>43</v>
      </c>
      <c r="AJ15" s="6" t="s">
        <v>43</v>
      </c>
      <c r="AK15" s="6" t="s">
        <v>43</v>
      </c>
    </row>
    <row r="16" spans="1:37" x14ac:dyDescent="0.35">
      <c r="A16" s="1">
        <v>15</v>
      </c>
      <c r="B16" s="2">
        <v>45070.543055555558</v>
      </c>
      <c r="C16" s="2">
        <v>45070.546967592592</v>
      </c>
      <c r="D16" s="7" t="s">
        <v>61</v>
      </c>
      <c r="E16" s="3" t="s">
        <v>62</v>
      </c>
      <c r="F16" s="7" t="s">
        <v>61</v>
      </c>
      <c r="G16" s="3" t="s">
        <v>46</v>
      </c>
      <c r="H16" s="3" t="s">
        <v>46</v>
      </c>
      <c r="I16" s="3" t="s">
        <v>37</v>
      </c>
      <c r="J16" s="3" t="s">
        <v>37</v>
      </c>
      <c r="K16" s="3" t="s">
        <v>37</v>
      </c>
      <c r="L16" s="3" t="s">
        <v>38</v>
      </c>
      <c r="M16" s="3" t="s">
        <v>37</v>
      </c>
      <c r="N16" s="3" t="s">
        <v>47</v>
      </c>
      <c r="O16" s="3" t="s">
        <v>38</v>
      </c>
      <c r="P16" s="3" t="s">
        <v>37</v>
      </c>
      <c r="Q16" s="3" t="s">
        <v>38</v>
      </c>
      <c r="R16" s="3" t="s">
        <v>38</v>
      </c>
      <c r="S16" s="3" t="s">
        <v>40</v>
      </c>
      <c r="T16" s="3" t="s">
        <v>40</v>
      </c>
      <c r="U16" s="3" t="s">
        <v>40</v>
      </c>
      <c r="V16" s="3" t="s">
        <v>40</v>
      </c>
      <c r="W16" s="3" t="s">
        <v>40</v>
      </c>
      <c r="X16" s="3" t="s">
        <v>40</v>
      </c>
      <c r="Y16" s="3" t="s">
        <v>40</v>
      </c>
      <c r="Z16" s="3" t="s">
        <v>38</v>
      </c>
      <c r="AA16" s="3" t="s">
        <v>41</v>
      </c>
      <c r="AB16" s="3" t="s">
        <v>41</v>
      </c>
      <c r="AC16" s="3" t="s">
        <v>41</v>
      </c>
      <c r="AD16" s="3" t="s">
        <v>41</v>
      </c>
      <c r="AE16" s="3" t="s">
        <v>41</v>
      </c>
      <c r="AF16" s="3" t="s">
        <v>47</v>
      </c>
      <c r="AG16" s="3" t="s">
        <v>38</v>
      </c>
      <c r="AH16" s="3" t="s">
        <v>43</v>
      </c>
      <c r="AI16" s="3" t="s">
        <v>43</v>
      </c>
      <c r="AJ16" s="3" t="s">
        <v>43</v>
      </c>
      <c r="AK16" s="3" t="s">
        <v>43</v>
      </c>
    </row>
    <row r="17" spans="1:37" x14ac:dyDescent="0.35">
      <c r="A17" s="4">
        <v>16</v>
      </c>
      <c r="B17" s="5">
        <v>45070.578912037039</v>
      </c>
      <c r="C17" s="5">
        <v>45070.580787037034</v>
      </c>
      <c r="D17" s="8"/>
      <c r="E17" s="6" t="s">
        <v>62</v>
      </c>
      <c r="F17" s="8"/>
      <c r="G17" s="6" t="s">
        <v>36</v>
      </c>
      <c r="H17" s="6" t="s">
        <v>36</v>
      </c>
      <c r="I17" s="6" t="s">
        <v>37</v>
      </c>
      <c r="J17" s="6" t="s">
        <v>37</v>
      </c>
      <c r="K17" s="6" t="s">
        <v>37</v>
      </c>
      <c r="L17" s="6" t="s">
        <v>37</v>
      </c>
      <c r="M17" s="6" t="s">
        <v>37</v>
      </c>
      <c r="N17" s="6" t="s">
        <v>37</v>
      </c>
      <c r="O17" s="6" t="s">
        <v>37</v>
      </c>
      <c r="P17" s="6" t="s">
        <v>37</v>
      </c>
      <c r="Q17" s="6" t="s">
        <v>37</v>
      </c>
      <c r="R17" s="6" t="s">
        <v>37</v>
      </c>
      <c r="S17" s="6" t="s">
        <v>40</v>
      </c>
      <c r="T17" s="6" t="s">
        <v>40</v>
      </c>
      <c r="U17" s="6" t="s">
        <v>40</v>
      </c>
      <c r="V17" s="6" t="s">
        <v>52</v>
      </c>
      <c r="W17" s="6" t="s">
        <v>40</v>
      </c>
      <c r="X17" s="6" t="s">
        <v>39</v>
      </c>
      <c r="Y17" s="6" t="s">
        <v>40</v>
      </c>
      <c r="Z17" s="6" t="s">
        <v>41</v>
      </c>
      <c r="AA17" s="6" t="s">
        <v>41</v>
      </c>
      <c r="AB17" s="6" t="s">
        <v>41</v>
      </c>
      <c r="AC17" s="6" t="s">
        <v>41</v>
      </c>
      <c r="AD17" s="6" t="s">
        <v>41</v>
      </c>
      <c r="AE17" s="6" t="s">
        <v>41</v>
      </c>
      <c r="AF17" s="6" t="s">
        <v>41</v>
      </c>
      <c r="AG17" s="6" t="s">
        <v>41</v>
      </c>
      <c r="AH17" s="6" t="s">
        <v>48</v>
      </c>
      <c r="AI17" s="6" t="s">
        <v>43</v>
      </c>
      <c r="AJ17" s="6" t="s">
        <v>43</v>
      </c>
      <c r="AK17" s="6" t="s">
        <v>43</v>
      </c>
    </row>
    <row r="18" spans="1:37" x14ac:dyDescent="0.35">
      <c r="A18" s="1">
        <v>17</v>
      </c>
      <c r="B18" s="2">
        <v>45070.575972222221</v>
      </c>
      <c r="C18" s="2">
        <v>45070.581817129627</v>
      </c>
      <c r="D18" s="7" t="s">
        <v>63</v>
      </c>
      <c r="E18" s="3" t="s">
        <v>53</v>
      </c>
      <c r="F18" s="7"/>
      <c r="G18" s="3" t="s">
        <v>36</v>
      </c>
      <c r="H18" s="3" t="s">
        <v>36</v>
      </c>
      <c r="I18" s="3" t="s">
        <v>37</v>
      </c>
      <c r="J18" s="3" t="s">
        <v>37</v>
      </c>
      <c r="K18" s="3" t="s">
        <v>37</v>
      </c>
      <c r="L18" s="3" t="s">
        <v>37</v>
      </c>
      <c r="M18" s="3" t="s">
        <v>37</v>
      </c>
      <c r="N18" s="3" t="s">
        <v>38</v>
      </c>
      <c r="O18" s="3" t="s">
        <v>37</v>
      </c>
      <c r="P18" s="3" t="s">
        <v>37</v>
      </c>
      <c r="Q18" s="3" t="s">
        <v>37</v>
      </c>
      <c r="R18" s="3" t="s">
        <v>37</v>
      </c>
      <c r="S18" s="3" t="s">
        <v>40</v>
      </c>
      <c r="T18" s="3" t="s">
        <v>40</v>
      </c>
      <c r="U18" s="3" t="s">
        <v>40</v>
      </c>
      <c r="V18" s="3" t="s">
        <v>40</v>
      </c>
      <c r="W18" s="3" t="s">
        <v>39</v>
      </c>
      <c r="X18" s="3" t="s">
        <v>39</v>
      </c>
      <c r="Y18" s="3" t="s">
        <v>40</v>
      </c>
      <c r="Z18" s="3" t="s">
        <v>41</v>
      </c>
      <c r="AA18" s="3" t="s">
        <v>41</v>
      </c>
      <c r="AB18" s="3" t="s">
        <v>41</v>
      </c>
      <c r="AC18" s="3" t="s">
        <v>41</v>
      </c>
      <c r="AD18" s="3" t="s">
        <v>41</v>
      </c>
      <c r="AE18" s="3" t="s">
        <v>41</v>
      </c>
      <c r="AF18" s="3" t="s">
        <v>41</v>
      </c>
      <c r="AG18" s="3" t="s">
        <v>41</v>
      </c>
      <c r="AH18" s="3" t="s">
        <v>48</v>
      </c>
      <c r="AI18" s="3" t="s">
        <v>42</v>
      </c>
      <c r="AJ18" s="3" t="s">
        <v>43</v>
      </c>
      <c r="AK18" s="3" t="s">
        <v>43</v>
      </c>
    </row>
    <row r="19" spans="1:37" x14ac:dyDescent="0.35">
      <c r="A19" s="4">
        <v>18</v>
      </c>
      <c r="B19" s="5">
        <v>45070.548194444447</v>
      </c>
      <c r="C19" s="5">
        <v>45070.591377314813</v>
      </c>
      <c r="D19" s="8" t="s">
        <v>64</v>
      </c>
      <c r="E19" s="6" t="s">
        <v>53</v>
      </c>
      <c r="F19" s="8" t="s">
        <v>51</v>
      </c>
      <c r="G19" s="6" t="s">
        <v>36</v>
      </c>
      <c r="H19" s="6" t="s">
        <v>36</v>
      </c>
      <c r="I19" s="6" t="s">
        <v>37</v>
      </c>
      <c r="J19" s="6" t="s">
        <v>37</v>
      </c>
      <c r="K19" s="6" t="s">
        <v>37</v>
      </c>
      <c r="L19" s="6" t="s">
        <v>37</v>
      </c>
      <c r="M19" s="6" t="s">
        <v>37</v>
      </c>
      <c r="N19" s="6" t="s">
        <v>38</v>
      </c>
      <c r="O19" s="6" t="s">
        <v>37</v>
      </c>
      <c r="P19" s="6" t="s">
        <v>37</v>
      </c>
      <c r="Q19" s="6" t="s">
        <v>38</v>
      </c>
      <c r="R19" s="6" t="s">
        <v>37</v>
      </c>
      <c r="S19" s="6" t="s">
        <v>40</v>
      </c>
      <c r="T19" s="6" t="s">
        <v>40</v>
      </c>
      <c r="U19" s="6" t="s">
        <v>39</v>
      </c>
      <c r="V19" s="6" t="s">
        <v>39</v>
      </c>
      <c r="W19" s="6" t="s">
        <v>39</v>
      </c>
      <c r="X19" s="6" t="s">
        <v>39</v>
      </c>
      <c r="Y19" s="6" t="s">
        <v>40</v>
      </c>
      <c r="Z19" s="6" t="s">
        <v>41</v>
      </c>
      <c r="AA19" s="6" t="s">
        <v>41</v>
      </c>
      <c r="AB19" s="6" t="s">
        <v>41</v>
      </c>
      <c r="AC19" s="6" t="s">
        <v>41</v>
      </c>
      <c r="AD19" s="6" t="s">
        <v>41</v>
      </c>
      <c r="AE19" s="6" t="s">
        <v>41</v>
      </c>
      <c r="AF19" s="6" t="s">
        <v>38</v>
      </c>
      <c r="AG19" s="6" t="s">
        <v>38</v>
      </c>
      <c r="AH19" s="6" t="s">
        <v>48</v>
      </c>
      <c r="AI19" s="6" t="s">
        <v>42</v>
      </c>
      <c r="AJ19" s="6" t="s">
        <v>43</v>
      </c>
      <c r="AK19" s="6" t="s">
        <v>43</v>
      </c>
    </row>
    <row r="20" spans="1:37" x14ac:dyDescent="0.35">
      <c r="A20" s="1">
        <v>19</v>
      </c>
      <c r="B20" s="2">
        <v>45070.605856481481</v>
      </c>
      <c r="C20" s="2">
        <v>45070.609155092592</v>
      </c>
      <c r="D20" s="7"/>
      <c r="E20" s="3" t="s">
        <v>53</v>
      </c>
      <c r="F20" s="7"/>
      <c r="G20" s="3" t="s">
        <v>36</v>
      </c>
      <c r="H20" s="3" t="s">
        <v>36</v>
      </c>
      <c r="I20" s="3" t="s">
        <v>37</v>
      </c>
      <c r="J20" s="3" t="s">
        <v>37</v>
      </c>
      <c r="K20" s="3" t="s">
        <v>37</v>
      </c>
      <c r="L20" s="3" t="s">
        <v>37</v>
      </c>
      <c r="M20" s="3" t="s">
        <v>38</v>
      </c>
      <c r="N20" s="3" t="s">
        <v>37</v>
      </c>
      <c r="O20" s="3" t="s">
        <v>38</v>
      </c>
      <c r="P20" s="3" t="s">
        <v>37</v>
      </c>
      <c r="Q20" s="3" t="s">
        <v>38</v>
      </c>
      <c r="R20" s="3" t="s">
        <v>37</v>
      </c>
      <c r="S20" s="3" t="s">
        <v>40</v>
      </c>
      <c r="T20" s="3" t="s">
        <v>40</v>
      </c>
      <c r="U20" s="3" t="s">
        <v>39</v>
      </c>
      <c r="V20" s="3" t="s">
        <v>40</v>
      </c>
      <c r="W20" s="3" t="s">
        <v>39</v>
      </c>
      <c r="X20" s="3" t="s">
        <v>39</v>
      </c>
      <c r="Y20" s="3" t="s">
        <v>40</v>
      </c>
      <c r="Z20" s="3" t="s">
        <v>38</v>
      </c>
      <c r="AA20" s="3" t="s">
        <v>41</v>
      </c>
      <c r="AB20" s="3" t="s">
        <v>38</v>
      </c>
      <c r="AC20" s="3" t="s">
        <v>41</v>
      </c>
      <c r="AD20" s="3" t="s">
        <v>41</v>
      </c>
      <c r="AE20" s="3" t="s">
        <v>41</v>
      </c>
      <c r="AF20" s="3"/>
      <c r="AG20" s="3" t="s">
        <v>38</v>
      </c>
      <c r="AH20" s="3" t="s">
        <v>42</v>
      </c>
      <c r="AI20" s="3" t="s">
        <v>43</v>
      </c>
      <c r="AJ20" s="3" t="s">
        <v>43</v>
      </c>
      <c r="AK20" s="3" t="s">
        <v>42</v>
      </c>
    </row>
    <row r="21" spans="1:37" x14ac:dyDescent="0.35">
      <c r="A21" s="4">
        <v>20</v>
      </c>
      <c r="B21" s="5">
        <v>45070.48641203704</v>
      </c>
      <c r="C21" s="5">
        <v>45070.611481481479</v>
      </c>
      <c r="D21" s="8" t="s">
        <v>51</v>
      </c>
      <c r="E21" s="6" t="s">
        <v>53</v>
      </c>
      <c r="F21" s="8" t="s">
        <v>51</v>
      </c>
      <c r="G21" s="6" t="s">
        <v>36</v>
      </c>
      <c r="H21" s="6" t="s">
        <v>36</v>
      </c>
      <c r="I21" s="6" t="s">
        <v>37</v>
      </c>
      <c r="J21" s="6" t="s">
        <v>37</v>
      </c>
      <c r="K21" s="6" t="s">
        <v>37</v>
      </c>
      <c r="L21" s="6" t="s">
        <v>37</v>
      </c>
      <c r="M21" s="6" t="s">
        <v>37</v>
      </c>
      <c r="N21" s="6" t="s">
        <v>37</v>
      </c>
      <c r="O21" s="6" t="s">
        <v>37</v>
      </c>
      <c r="P21" s="6" t="s">
        <v>37</v>
      </c>
      <c r="Q21" s="6" t="s">
        <v>38</v>
      </c>
      <c r="R21" s="6" t="s">
        <v>37</v>
      </c>
      <c r="S21" s="6" t="s">
        <v>39</v>
      </c>
      <c r="T21" s="6" t="s">
        <v>40</v>
      </c>
      <c r="U21" s="6" t="s">
        <v>40</v>
      </c>
      <c r="V21" s="6" t="s">
        <v>39</v>
      </c>
      <c r="W21" s="6" t="s">
        <v>39</v>
      </c>
      <c r="X21" s="6" t="s">
        <v>40</v>
      </c>
      <c r="Y21" s="6" t="s">
        <v>39</v>
      </c>
      <c r="Z21" s="6" t="s">
        <v>41</v>
      </c>
      <c r="AA21" s="6" t="s">
        <v>41</v>
      </c>
      <c r="AB21" s="6" t="s">
        <v>38</v>
      </c>
      <c r="AC21" s="6" t="s">
        <v>41</v>
      </c>
      <c r="AD21" s="6" t="s">
        <v>41</v>
      </c>
      <c r="AE21" s="6" t="s">
        <v>41</v>
      </c>
      <c r="AF21" s="6" t="s">
        <v>38</v>
      </c>
      <c r="AG21" s="6" t="s">
        <v>38</v>
      </c>
      <c r="AH21" s="6" t="s">
        <v>42</v>
      </c>
      <c r="AI21" s="6" t="s">
        <v>43</v>
      </c>
      <c r="AJ21" s="6" t="s">
        <v>43</v>
      </c>
      <c r="AK21" s="6" t="s">
        <v>43</v>
      </c>
    </row>
    <row r="22" spans="1:37" x14ac:dyDescent="0.35">
      <c r="A22" s="1">
        <v>21</v>
      </c>
      <c r="B22" s="2">
        <v>45070.639606481483</v>
      </c>
      <c r="C22" s="2">
        <v>45070.642777777779</v>
      </c>
      <c r="D22" s="7" t="s">
        <v>51</v>
      </c>
      <c r="E22" s="3" t="s">
        <v>53</v>
      </c>
      <c r="F22" s="7" t="s">
        <v>51</v>
      </c>
      <c r="G22" s="3" t="s">
        <v>36</v>
      </c>
      <c r="H22" s="3" t="s">
        <v>36</v>
      </c>
      <c r="I22" s="3" t="s">
        <v>37</v>
      </c>
      <c r="J22" s="3" t="s">
        <v>37</v>
      </c>
      <c r="K22" s="3" t="s">
        <v>37</v>
      </c>
      <c r="L22" s="3" t="s">
        <v>37</v>
      </c>
      <c r="M22" s="3" t="s">
        <v>37</v>
      </c>
      <c r="N22" s="3" t="s">
        <v>38</v>
      </c>
      <c r="O22" s="3" t="s">
        <v>38</v>
      </c>
      <c r="P22" s="3" t="s">
        <v>37</v>
      </c>
      <c r="Q22" s="3" t="s">
        <v>37</v>
      </c>
      <c r="R22" s="3" t="s">
        <v>37</v>
      </c>
      <c r="S22" s="3" t="s">
        <v>40</v>
      </c>
      <c r="T22" s="3" t="s">
        <v>40</v>
      </c>
      <c r="U22" s="3" t="s">
        <v>40</v>
      </c>
      <c r="V22" s="3" t="s">
        <v>40</v>
      </c>
      <c r="W22" s="3" t="s">
        <v>40</v>
      </c>
      <c r="X22" s="3" t="s">
        <v>39</v>
      </c>
      <c r="Y22" s="3" t="s">
        <v>40</v>
      </c>
      <c r="Z22" s="3" t="s">
        <v>38</v>
      </c>
      <c r="AA22" s="3" t="s">
        <v>41</v>
      </c>
      <c r="AB22" s="3" t="s">
        <v>41</v>
      </c>
      <c r="AC22" s="3" t="s">
        <v>41</v>
      </c>
      <c r="AD22" s="3" t="s">
        <v>41</v>
      </c>
      <c r="AE22" s="3" t="s">
        <v>41</v>
      </c>
      <c r="AF22" s="3" t="s">
        <v>38</v>
      </c>
      <c r="AG22" s="3" t="s">
        <v>41</v>
      </c>
      <c r="AH22" s="3" t="s">
        <v>48</v>
      </c>
      <c r="AI22" s="3" t="s">
        <v>48</v>
      </c>
      <c r="AJ22" s="3" t="s">
        <v>43</v>
      </c>
      <c r="AK22" s="3" t="s">
        <v>48</v>
      </c>
    </row>
    <row r="23" spans="1:37" x14ac:dyDescent="0.35">
      <c r="A23" s="4">
        <v>22</v>
      </c>
      <c r="B23" s="5">
        <v>45070.639166666668</v>
      </c>
      <c r="C23" s="5">
        <v>45070.643761574072</v>
      </c>
      <c r="D23" s="8"/>
      <c r="E23" s="6" t="s">
        <v>53</v>
      </c>
      <c r="F23" s="8"/>
      <c r="G23" s="6" t="s">
        <v>36</v>
      </c>
      <c r="H23" s="6" t="s">
        <v>36</v>
      </c>
      <c r="I23" s="6" t="s">
        <v>37</v>
      </c>
      <c r="J23" s="6" t="s">
        <v>37</v>
      </c>
      <c r="K23" s="6" t="s">
        <v>37</v>
      </c>
      <c r="L23" s="6" t="s">
        <v>37</v>
      </c>
      <c r="M23" s="6" t="s">
        <v>37</v>
      </c>
      <c r="N23" s="6" t="s">
        <v>37</v>
      </c>
      <c r="O23" s="6" t="s">
        <v>37</v>
      </c>
      <c r="P23" s="6" t="s">
        <v>37</v>
      </c>
      <c r="Q23" s="6" t="s">
        <v>37</v>
      </c>
      <c r="R23" s="6" t="s">
        <v>37</v>
      </c>
      <c r="S23" s="6" t="s">
        <v>39</v>
      </c>
      <c r="T23" s="6" t="s">
        <v>39</v>
      </c>
      <c r="U23" s="6"/>
      <c r="V23" s="6"/>
      <c r="W23" s="6"/>
      <c r="X23" s="6"/>
      <c r="Y23" s="6"/>
      <c r="Z23" s="6" t="s">
        <v>41</v>
      </c>
      <c r="AA23" s="6" t="s">
        <v>41</v>
      </c>
      <c r="AB23" s="6" t="s">
        <v>41</v>
      </c>
      <c r="AC23" s="6" t="s">
        <v>41</v>
      </c>
      <c r="AD23" s="6" t="s">
        <v>41</v>
      </c>
      <c r="AE23" s="6" t="s">
        <v>41</v>
      </c>
      <c r="AF23" s="6" t="s">
        <v>41</v>
      </c>
      <c r="AG23" s="6" t="s">
        <v>41</v>
      </c>
      <c r="AH23" s="6"/>
      <c r="AI23" s="6" t="s">
        <v>42</v>
      </c>
      <c r="AJ23" s="6" t="s">
        <v>42</v>
      </c>
      <c r="AK23" s="6" t="s">
        <v>42</v>
      </c>
    </row>
    <row r="24" spans="1:37" x14ac:dyDescent="0.35">
      <c r="A24" s="1">
        <v>23</v>
      </c>
      <c r="B24" s="2">
        <v>45070.639351851853</v>
      </c>
      <c r="C24" s="2">
        <v>45070.644756944443</v>
      </c>
      <c r="D24" s="7"/>
      <c r="E24" s="3"/>
      <c r="F24" s="7" t="s">
        <v>62</v>
      </c>
      <c r="G24" s="3" t="s">
        <v>36</v>
      </c>
      <c r="H24" s="3" t="s">
        <v>36</v>
      </c>
      <c r="I24" s="3" t="s">
        <v>37</v>
      </c>
      <c r="J24" s="3" t="s">
        <v>38</v>
      </c>
      <c r="K24" s="3" t="s">
        <v>37</v>
      </c>
      <c r="L24" s="3" t="s">
        <v>38</v>
      </c>
      <c r="M24" s="3" t="s">
        <v>38</v>
      </c>
      <c r="N24" s="3" t="s">
        <v>37</v>
      </c>
      <c r="O24" s="3" t="s">
        <v>38</v>
      </c>
      <c r="P24" s="3" t="s">
        <v>37</v>
      </c>
      <c r="Q24" s="3" t="s">
        <v>47</v>
      </c>
      <c r="R24" s="3" t="s">
        <v>38</v>
      </c>
      <c r="S24" s="3" t="s">
        <v>39</v>
      </c>
      <c r="T24" s="3" t="s">
        <v>39</v>
      </c>
      <c r="U24" s="3" t="s">
        <v>39</v>
      </c>
      <c r="V24" s="3" t="s">
        <v>40</v>
      </c>
      <c r="W24" s="3" t="s">
        <v>39</v>
      </c>
      <c r="X24" s="3" t="s">
        <v>40</v>
      </c>
      <c r="Y24" s="3" t="s">
        <v>39</v>
      </c>
      <c r="Z24" s="3" t="s">
        <v>41</v>
      </c>
      <c r="AA24" s="3" t="s">
        <v>38</v>
      </c>
      <c r="AB24" s="3" t="s">
        <v>41</v>
      </c>
      <c r="AC24" s="3" t="s">
        <v>38</v>
      </c>
      <c r="AD24" s="3" t="s">
        <v>41</v>
      </c>
      <c r="AE24" s="3" t="s">
        <v>41</v>
      </c>
      <c r="AF24" s="3" t="s">
        <v>41</v>
      </c>
      <c r="AG24" s="3" t="s">
        <v>38</v>
      </c>
      <c r="AH24" s="3" t="s">
        <v>42</v>
      </c>
      <c r="AI24" s="3" t="s">
        <v>43</v>
      </c>
      <c r="AJ24" s="3" t="s">
        <v>43</v>
      </c>
      <c r="AK24" s="3" t="s">
        <v>48</v>
      </c>
    </row>
    <row r="25" spans="1:37" x14ac:dyDescent="0.35">
      <c r="A25" s="4">
        <v>24</v>
      </c>
      <c r="B25" s="5">
        <v>45070.643136574072</v>
      </c>
      <c r="C25" s="5">
        <v>45070.644988425927</v>
      </c>
      <c r="D25" s="8"/>
      <c r="E25" s="6" t="s">
        <v>53</v>
      </c>
      <c r="F25" s="8"/>
      <c r="G25" s="6" t="s">
        <v>46</v>
      </c>
      <c r="H25" s="6" t="s">
        <v>46</v>
      </c>
      <c r="I25" s="6" t="s">
        <v>37</v>
      </c>
      <c r="J25" s="6" t="s">
        <v>37</v>
      </c>
      <c r="K25" s="6" t="s">
        <v>37</v>
      </c>
      <c r="L25" s="6" t="s">
        <v>37</v>
      </c>
      <c r="M25" s="6" t="s">
        <v>37</v>
      </c>
      <c r="N25" s="6" t="s">
        <v>37</v>
      </c>
      <c r="O25" s="6" t="s">
        <v>37</v>
      </c>
      <c r="P25" s="6" t="s">
        <v>38</v>
      </c>
      <c r="Q25" s="6" t="s">
        <v>37</v>
      </c>
      <c r="R25" s="6" t="s">
        <v>37</v>
      </c>
      <c r="S25" s="6" t="s">
        <v>40</v>
      </c>
      <c r="T25" s="6" t="s">
        <v>40</v>
      </c>
      <c r="U25" s="6" t="s">
        <v>40</v>
      </c>
      <c r="V25" s="6" t="s">
        <v>40</v>
      </c>
      <c r="W25" s="6" t="s">
        <v>40</v>
      </c>
      <c r="X25" s="6" t="s">
        <v>40</v>
      </c>
      <c r="Y25" s="6" t="s">
        <v>40</v>
      </c>
      <c r="Z25" s="6" t="s">
        <v>41</v>
      </c>
      <c r="AA25" s="6" t="s">
        <v>41</v>
      </c>
      <c r="AB25" s="6" t="s">
        <v>41</v>
      </c>
      <c r="AC25" s="6" t="s">
        <v>41</v>
      </c>
      <c r="AD25" s="6" t="s">
        <v>41</v>
      </c>
      <c r="AE25" s="6" t="s">
        <v>41</v>
      </c>
      <c r="AF25" s="6" t="s">
        <v>41</v>
      </c>
      <c r="AG25" s="6" t="s">
        <v>41</v>
      </c>
      <c r="AH25" s="6" t="s">
        <v>48</v>
      </c>
      <c r="AI25" s="6" t="s">
        <v>42</v>
      </c>
      <c r="AJ25" s="6" t="s">
        <v>43</v>
      </c>
      <c r="AK25" s="6" t="s">
        <v>43</v>
      </c>
    </row>
    <row r="26" spans="1:37" x14ac:dyDescent="0.35">
      <c r="A26" s="1">
        <v>25</v>
      </c>
      <c r="B26" s="2">
        <v>45070.641828703701</v>
      </c>
      <c r="C26" s="2">
        <v>45070.645844907405</v>
      </c>
      <c r="D26" s="7"/>
      <c r="E26" s="3" t="s">
        <v>53</v>
      </c>
      <c r="F26" s="7"/>
      <c r="G26" s="3" t="s">
        <v>36</v>
      </c>
      <c r="H26" s="3" t="s">
        <v>36</v>
      </c>
      <c r="I26" s="3" t="s">
        <v>37</v>
      </c>
      <c r="J26" s="3" t="s">
        <v>37</v>
      </c>
      <c r="K26" s="3" t="s">
        <v>37</v>
      </c>
      <c r="L26" s="3" t="s">
        <v>38</v>
      </c>
      <c r="M26" s="3" t="s">
        <v>38</v>
      </c>
      <c r="N26" s="3" t="s">
        <v>38</v>
      </c>
      <c r="O26" s="3" t="s">
        <v>38</v>
      </c>
      <c r="P26" s="3" t="s">
        <v>37</v>
      </c>
      <c r="Q26" s="3" t="s">
        <v>38</v>
      </c>
      <c r="R26" s="3" t="s">
        <v>38</v>
      </c>
      <c r="S26" s="3"/>
      <c r="T26" s="3"/>
      <c r="U26" s="3"/>
      <c r="V26" s="3"/>
      <c r="W26" s="3"/>
      <c r="X26" s="3" t="s">
        <v>40</v>
      </c>
      <c r="Y26" s="3" t="s">
        <v>40</v>
      </c>
      <c r="Z26" s="3" t="s">
        <v>38</v>
      </c>
      <c r="AA26" s="3" t="s">
        <v>41</v>
      </c>
      <c r="AB26" s="3"/>
      <c r="AC26" s="3" t="s">
        <v>41</v>
      </c>
      <c r="AD26" s="3" t="s">
        <v>41</v>
      </c>
      <c r="AE26" s="3" t="s">
        <v>41</v>
      </c>
      <c r="AF26" s="3" t="s">
        <v>38</v>
      </c>
      <c r="AG26" s="3" t="s">
        <v>38</v>
      </c>
      <c r="AH26" s="3" t="s">
        <v>42</v>
      </c>
      <c r="AI26" s="3" t="s">
        <v>43</v>
      </c>
      <c r="AJ26" s="3" t="s">
        <v>43</v>
      </c>
      <c r="AK26" s="3" t="s">
        <v>48</v>
      </c>
    </row>
    <row r="27" spans="1:37" x14ac:dyDescent="0.35">
      <c r="A27" s="4">
        <v>26</v>
      </c>
      <c r="B27" s="5">
        <v>45070.642789351848</v>
      </c>
      <c r="C27" s="5">
        <v>45070.646678240744</v>
      </c>
      <c r="D27" s="8"/>
      <c r="E27" s="6" t="s">
        <v>53</v>
      </c>
      <c r="F27" s="8"/>
      <c r="G27" s="6" t="s">
        <v>36</v>
      </c>
      <c r="H27" s="6" t="s">
        <v>36</v>
      </c>
      <c r="I27" s="6"/>
      <c r="J27" s="6"/>
      <c r="K27" s="6"/>
      <c r="L27" s="6"/>
      <c r="M27" s="6"/>
      <c r="N27" s="6"/>
      <c r="O27" s="6" t="s">
        <v>38</v>
      </c>
      <c r="P27" s="6"/>
      <c r="Q27" s="6" t="s">
        <v>38</v>
      </c>
      <c r="R27" s="6" t="s">
        <v>38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 t="s">
        <v>41</v>
      </c>
      <c r="AF27" s="6" t="s">
        <v>38</v>
      </c>
      <c r="AG27" s="6" t="s">
        <v>41</v>
      </c>
      <c r="AH27" s="6"/>
      <c r="AI27" s="6" t="s">
        <v>42</v>
      </c>
      <c r="AJ27" s="6" t="s">
        <v>43</v>
      </c>
      <c r="AK27" s="6" t="s">
        <v>42</v>
      </c>
    </row>
    <row r="28" spans="1:37" x14ac:dyDescent="0.35">
      <c r="A28" s="1">
        <v>27</v>
      </c>
      <c r="B28" s="2">
        <v>45070.643449074072</v>
      </c>
      <c r="C28" s="2">
        <v>45070.646851851852</v>
      </c>
      <c r="D28" s="7" t="s">
        <v>63</v>
      </c>
      <c r="E28" s="3" t="s">
        <v>65</v>
      </c>
      <c r="F28" s="7" t="s">
        <v>65</v>
      </c>
      <c r="G28" s="3" t="s">
        <v>36</v>
      </c>
      <c r="H28" s="3" t="s">
        <v>36</v>
      </c>
      <c r="I28" s="3" t="s">
        <v>47</v>
      </c>
      <c r="J28" s="3" t="s">
        <v>38</v>
      </c>
      <c r="K28" s="3" t="s">
        <v>37</v>
      </c>
      <c r="L28" s="3" t="s">
        <v>38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37</v>
      </c>
      <c r="R28" s="3" t="s">
        <v>37</v>
      </c>
      <c r="S28" s="3" t="s">
        <v>39</v>
      </c>
      <c r="T28" s="3" t="s">
        <v>40</v>
      </c>
      <c r="U28" s="3" t="s">
        <v>40</v>
      </c>
      <c r="V28" s="3" t="s">
        <v>40</v>
      </c>
      <c r="W28" s="3" t="s">
        <v>52</v>
      </c>
      <c r="X28" s="3"/>
      <c r="Y28" s="3" t="s">
        <v>39</v>
      </c>
      <c r="Z28" s="3" t="s">
        <v>41</v>
      </c>
      <c r="AA28" s="3" t="s">
        <v>41</v>
      </c>
      <c r="AB28" s="3" t="s">
        <v>41</v>
      </c>
      <c r="AC28" s="3" t="s">
        <v>41</v>
      </c>
      <c r="AD28" s="3" t="s">
        <v>41</v>
      </c>
      <c r="AE28" s="3" t="s">
        <v>41</v>
      </c>
      <c r="AF28" s="3" t="s">
        <v>41</v>
      </c>
      <c r="AG28" s="3" t="s">
        <v>41</v>
      </c>
      <c r="AH28" s="3" t="s">
        <v>42</v>
      </c>
      <c r="AI28" s="3"/>
      <c r="AJ28" s="3" t="s">
        <v>43</v>
      </c>
      <c r="AK28" s="3" t="s">
        <v>43</v>
      </c>
    </row>
    <row r="29" spans="1:37" x14ac:dyDescent="0.35">
      <c r="A29" s="4">
        <v>28</v>
      </c>
      <c r="B29" s="5">
        <v>45070.642708333333</v>
      </c>
      <c r="C29" s="5">
        <v>45070.647060185183</v>
      </c>
      <c r="D29" s="8"/>
      <c r="E29" s="6" t="s">
        <v>66</v>
      </c>
      <c r="F29" s="8"/>
      <c r="G29" s="6" t="s">
        <v>36</v>
      </c>
      <c r="H29" s="6" t="s">
        <v>36</v>
      </c>
      <c r="I29" s="6"/>
      <c r="J29" s="6"/>
      <c r="K29" s="6"/>
      <c r="L29" s="6"/>
      <c r="M29" s="6"/>
      <c r="N29" s="6"/>
      <c r="O29" s="6" t="s">
        <v>38</v>
      </c>
      <c r="P29" s="6" t="s">
        <v>38</v>
      </c>
      <c r="Q29" s="6" t="s">
        <v>47</v>
      </c>
      <c r="R29" s="6" t="s">
        <v>38</v>
      </c>
      <c r="S29" s="6"/>
      <c r="T29" s="6"/>
      <c r="U29" s="6"/>
      <c r="V29" s="6"/>
      <c r="W29" s="6"/>
      <c r="X29" s="6"/>
      <c r="Y29" s="6"/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/>
      <c r="AF29" s="6"/>
      <c r="AG29" s="6"/>
      <c r="AH29" s="6" t="s">
        <v>48</v>
      </c>
      <c r="AI29" s="6" t="s">
        <v>43</v>
      </c>
      <c r="AJ29" s="6" t="s">
        <v>42</v>
      </c>
      <c r="AK29" s="6" t="s">
        <v>48</v>
      </c>
    </row>
    <row r="30" spans="1:37" x14ac:dyDescent="0.35">
      <c r="A30" s="1">
        <v>29</v>
      </c>
      <c r="B30" s="2">
        <v>45070.726701388892</v>
      </c>
      <c r="C30" s="2">
        <v>45070.728101851855</v>
      </c>
      <c r="D30" s="7"/>
      <c r="E30" s="3" t="s">
        <v>67</v>
      </c>
      <c r="F30" s="7"/>
      <c r="G30" s="3" t="s">
        <v>36</v>
      </c>
      <c r="H30" s="3" t="s">
        <v>36</v>
      </c>
      <c r="I30" s="3" t="s">
        <v>37</v>
      </c>
      <c r="J30" s="3" t="s">
        <v>37</v>
      </c>
      <c r="K30" s="3" t="s">
        <v>37</v>
      </c>
      <c r="L30" s="3" t="s">
        <v>37</v>
      </c>
      <c r="M30" s="3" t="s">
        <v>37</v>
      </c>
      <c r="N30" s="3" t="s">
        <v>37</v>
      </c>
      <c r="O30" s="3" t="s">
        <v>37</v>
      </c>
      <c r="P30" s="3" t="s">
        <v>37</v>
      </c>
      <c r="Q30" s="3" t="s">
        <v>37</v>
      </c>
      <c r="R30" s="3" t="s">
        <v>37</v>
      </c>
      <c r="S30" s="3" t="s">
        <v>39</v>
      </c>
      <c r="T30" s="3" t="s">
        <v>39</v>
      </c>
      <c r="U30" s="3" t="s">
        <v>39</v>
      </c>
      <c r="V30" s="3" t="s">
        <v>39</v>
      </c>
      <c r="W30" s="3" t="s">
        <v>39</v>
      </c>
      <c r="X30" s="3" t="s">
        <v>39</v>
      </c>
      <c r="Y30" s="3" t="s">
        <v>39</v>
      </c>
      <c r="Z30" s="3" t="s">
        <v>38</v>
      </c>
      <c r="AA30" s="3" t="s">
        <v>41</v>
      </c>
      <c r="AB30" s="3" t="s">
        <v>41</v>
      </c>
      <c r="AC30" s="3" t="s">
        <v>38</v>
      </c>
      <c r="AD30" s="3" t="s">
        <v>38</v>
      </c>
      <c r="AE30" s="3" t="s">
        <v>41</v>
      </c>
      <c r="AF30" s="3" t="s">
        <v>41</v>
      </c>
      <c r="AG30" s="3" t="s">
        <v>41</v>
      </c>
      <c r="AH30" s="3" t="s">
        <v>48</v>
      </c>
      <c r="AI30" s="3" t="s">
        <v>48</v>
      </c>
      <c r="AJ30" s="3" t="s">
        <v>43</v>
      </c>
      <c r="AK30" s="3" t="s">
        <v>48</v>
      </c>
    </row>
    <row r="31" spans="1:37" x14ac:dyDescent="0.35">
      <c r="A31" s="4">
        <v>30</v>
      </c>
      <c r="B31" s="5">
        <v>45070.775196759256</v>
      </c>
      <c r="C31" s="5">
        <v>45070.777650462966</v>
      </c>
      <c r="D31" s="8" t="s">
        <v>68</v>
      </c>
      <c r="E31" s="6" t="s">
        <v>53</v>
      </c>
      <c r="F31" s="8"/>
      <c r="G31" s="6" t="s">
        <v>36</v>
      </c>
      <c r="H31" s="6" t="s">
        <v>36</v>
      </c>
      <c r="I31" s="6" t="s">
        <v>37</v>
      </c>
      <c r="J31" s="6" t="s">
        <v>37</v>
      </c>
      <c r="K31" s="6" t="s">
        <v>37</v>
      </c>
      <c r="L31" s="6" t="s">
        <v>37</v>
      </c>
      <c r="M31" s="6" t="s">
        <v>37</v>
      </c>
      <c r="N31" s="6" t="s">
        <v>38</v>
      </c>
      <c r="O31" s="6" t="s">
        <v>37</v>
      </c>
      <c r="P31" s="6" t="s">
        <v>37</v>
      </c>
      <c r="Q31" s="6" t="s">
        <v>38</v>
      </c>
      <c r="R31" s="6" t="s">
        <v>38</v>
      </c>
      <c r="S31" s="6" t="s">
        <v>40</v>
      </c>
      <c r="T31" s="6" t="s">
        <v>40</v>
      </c>
      <c r="U31" s="6" t="s">
        <v>40</v>
      </c>
      <c r="V31" s="6" t="s">
        <v>40</v>
      </c>
      <c r="W31" s="6" t="s">
        <v>39</v>
      </c>
      <c r="X31" s="6" t="s">
        <v>39</v>
      </c>
      <c r="Y31" s="6" t="s">
        <v>39</v>
      </c>
      <c r="Z31" s="6" t="s">
        <v>47</v>
      </c>
      <c r="AA31" s="6" t="s">
        <v>41</v>
      </c>
      <c r="AB31" s="6" t="s">
        <v>38</v>
      </c>
      <c r="AC31" s="6" t="s">
        <v>38</v>
      </c>
      <c r="AD31" s="6" t="s">
        <v>38</v>
      </c>
      <c r="AE31" s="6" t="s">
        <v>41</v>
      </c>
      <c r="AF31" s="6" t="s">
        <v>38</v>
      </c>
      <c r="AG31" s="6" t="s">
        <v>38</v>
      </c>
      <c r="AH31" s="6" t="s">
        <v>42</v>
      </c>
      <c r="AI31" s="6" t="s">
        <v>43</v>
      </c>
      <c r="AJ31" s="6" t="s">
        <v>43</v>
      </c>
      <c r="AK31" s="6" t="s">
        <v>43</v>
      </c>
    </row>
    <row r="32" spans="1:37" x14ac:dyDescent="0.35">
      <c r="A32" s="1">
        <v>31</v>
      </c>
      <c r="B32" s="2">
        <v>45071.508449074077</v>
      </c>
      <c r="C32" s="2">
        <v>45071.510312500002</v>
      </c>
      <c r="D32" s="7" t="s">
        <v>69</v>
      </c>
      <c r="E32" s="3" t="s">
        <v>70</v>
      </c>
      <c r="F32" s="7" t="s">
        <v>71</v>
      </c>
      <c r="G32" s="3" t="s">
        <v>36</v>
      </c>
      <c r="H32" s="3" t="s">
        <v>36</v>
      </c>
      <c r="I32" s="3" t="s">
        <v>37</v>
      </c>
      <c r="J32" s="3" t="s">
        <v>37</v>
      </c>
      <c r="K32" s="3" t="s">
        <v>37</v>
      </c>
      <c r="L32" s="3" t="s">
        <v>37</v>
      </c>
      <c r="M32" s="3" t="s">
        <v>37</v>
      </c>
      <c r="N32" s="3" t="s">
        <v>38</v>
      </c>
      <c r="O32" s="3" t="s">
        <v>38</v>
      </c>
      <c r="P32" s="3" t="s">
        <v>38</v>
      </c>
      <c r="Q32" s="3" t="s">
        <v>38</v>
      </c>
      <c r="R32" s="3" t="s">
        <v>38</v>
      </c>
      <c r="S32" s="3" t="s">
        <v>39</v>
      </c>
      <c r="T32" s="3" t="s">
        <v>40</v>
      </c>
      <c r="U32" s="3" t="s">
        <v>39</v>
      </c>
      <c r="V32" s="3" t="s">
        <v>39</v>
      </c>
      <c r="W32" s="3" t="s">
        <v>39</v>
      </c>
      <c r="X32" s="3" t="s">
        <v>39</v>
      </c>
      <c r="Y32" s="3" t="s">
        <v>39</v>
      </c>
      <c r="Z32" s="3" t="s">
        <v>41</v>
      </c>
      <c r="AA32" s="3" t="s">
        <v>41</v>
      </c>
      <c r="AB32" s="3" t="s">
        <v>41</v>
      </c>
      <c r="AC32" s="3" t="s">
        <v>41</v>
      </c>
      <c r="AD32" s="3" t="s">
        <v>41</v>
      </c>
      <c r="AE32" s="3" t="s">
        <v>41</v>
      </c>
      <c r="AF32" s="3" t="s">
        <v>41</v>
      </c>
      <c r="AG32" s="3" t="s">
        <v>41</v>
      </c>
      <c r="AH32" s="3" t="s">
        <v>48</v>
      </c>
      <c r="AI32" s="3" t="s">
        <v>48</v>
      </c>
      <c r="AJ32" s="3" t="s">
        <v>48</v>
      </c>
      <c r="AK32" s="3" t="s">
        <v>48</v>
      </c>
    </row>
    <row r="33" spans="1:37" x14ac:dyDescent="0.35">
      <c r="A33" s="4">
        <v>32</v>
      </c>
      <c r="B33" s="5">
        <v>45071.503020833334</v>
      </c>
      <c r="C33" s="5">
        <v>45071.516504629632</v>
      </c>
      <c r="D33" s="8" t="s">
        <v>72</v>
      </c>
      <c r="E33" s="6" t="s">
        <v>53</v>
      </c>
      <c r="F33" s="8"/>
      <c r="G33" s="6" t="s">
        <v>36</v>
      </c>
      <c r="H33" s="6" t="s">
        <v>36</v>
      </c>
      <c r="I33" s="6" t="s">
        <v>37</v>
      </c>
      <c r="J33" s="6" t="s">
        <v>37</v>
      </c>
      <c r="K33" s="6" t="s">
        <v>37</v>
      </c>
      <c r="L33" s="6" t="s">
        <v>47</v>
      </c>
      <c r="M33" s="6" t="s">
        <v>47</v>
      </c>
      <c r="N33" s="6" t="s">
        <v>37</v>
      </c>
      <c r="O33" s="6" t="s">
        <v>38</v>
      </c>
      <c r="P33" s="6" t="s">
        <v>37</v>
      </c>
      <c r="Q33" s="6" t="s">
        <v>47</v>
      </c>
      <c r="R33" s="6" t="s">
        <v>37</v>
      </c>
      <c r="S33" s="6" t="s">
        <v>40</v>
      </c>
      <c r="T33" s="6" t="s">
        <v>40</v>
      </c>
      <c r="U33" s="6" t="s">
        <v>40</v>
      </c>
      <c r="V33" s="6" t="s">
        <v>40</v>
      </c>
      <c r="W33" s="6" t="s">
        <v>40</v>
      </c>
      <c r="X33" s="6" t="s">
        <v>40</v>
      </c>
      <c r="Y33" s="6" t="s">
        <v>40</v>
      </c>
      <c r="Z33" s="6" t="s">
        <v>41</v>
      </c>
      <c r="AA33" s="6" t="s">
        <v>38</v>
      </c>
      <c r="AB33" s="6" t="s">
        <v>38</v>
      </c>
      <c r="AC33" s="6" t="s">
        <v>41</v>
      </c>
      <c r="AD33" s="6" t="s">
        <v>38</v>
      </c>
      <c r="AE33" s="6" t="s">
        <v>41</v>
      </c>
      <c r="AF33" s="6" t="s">
        <v>47</v>
      </c>
      <c r="AG33" s="6" t="s">
        <v>47</v>
      </c>
      <c r="AH33" s="6" t="s">
        <v>42</v>
      </c>
      <c r="AI33" s="6" t="s">
        <v>43</v>
      </c>
      <c r="AJ33" s="6" t="s">
        <v>43</v>
      </c>
      <c r="AK33" s="6" t="s">
        <v>42</v>
      </c>
    </row>
    <row r="34" spans="1:37" x14ac:dyDescent="0.35">
      <c r="A34" s="1">
        <v>33</v>
      </c>
      <c r="B34" s="2">
        <v>45071.620081018518</v>
      </c>
      <c r="C34" s="2">
        <v>45071.623645833337</v>
      </c>
      <c r="D34" s="7" t="s">
        <v>73</v>
      </c>
      <c r="E34" s="3" t="s">
        <v>74</v>
      </c>
      <c r="F34" s="7"/>
      <c r="G34" s="3" t="s">
        <v>36</v>
      </c>
      <c r="H34" s="3" t="s">
        <v>36</v>
      </c>
      <c r="I34" s="3" t="s">
        <v>37</v>
      </c>
      <c r="J34" s="3" t="s">
        <v>37</v>
      </c>
      <c r="K34" s="3" t="s">
        <v>37</v>
      </c>
      <c r="L34" s="3" t="s">
        <v>37</v>
      </c>
      <c r="M34" s="3" t="s">
        <v>37</v>
      </c>
      <c r="N34" s="3" t="s">
        <v>38</v>
      </c>
      <c r="O34" s="3" t="s">
        <v>38</v>
      </c>
      <c r="P34" s="3" t="s">
        <v>38</v>
      </c>
      <c r="Q34" s="3" t="s">
        <v>47</v>
      </c>
      <c r="R34" s="3" t="s">
        <v>38</v>
      </c>
      <c r="S34" s="3" t="s">
        <v>39</v>
      </c>
      <c r="T34" s="3" t="s">
        <v>40</v>
      </c>
      <c r="U34" s="3" t="s">
        <v>40</v>
      </c>
      <c r="V34" s="3" t="s">
        <v>40</v>
      </c>
      <c r="W34" s="3" t="s">
        <v>40</v>
      </c>
      <c r="X34" s="3" t="s">
        <v>39</v>
      </c>
      <c r="Y34" s="3" t="s">
        <v>40</v>
      </c>
      <c r="Z34" s="3" t="s">
        <v>41</v>
      </c>
      <c r="AA34" s="3" t="s">
        <v>41</v>
      </c>
      <c r="AB34" s="3" t="s">
        <v>38</v>
      </c>
      <c r="AC34" s="3" t="s">
        <v>41</v>
      </c>
      <c r="AD34" s="3" t="s">
        <v>41</v>
      </c>
      <c r="AE34" s="3" t="s">
        <v>41</v>
      </c>
      <c r="AF34" s="3" t="s">
        <v>41</v>
      </c>
      <c r="AG34" s="3" t="s">
        <v>38</v>
      </c>
      <c r="AH34" s="3" t="s">
        <v>48</v>
      </c>
      <c r="AI34" s="3" t="s">
        <v>48</v>
      </c>
      <c r="AJ34" s="3" t="s">
        <v>48</v>
      </c>
      <c r="AK34" s="3" t="s">
        <v>48</v>
      </c>
    </row>
    <row r="35" spans="1:37" x14ac:dyDescent="0.35">
      <c r="A35" s="4">
        <v>34</v>
      </c>
      <c r="B35" s="5">
        <v>45071.741956018515</v>
      </c>
      <c r="C35" s="5">
        <v>45071.745300925926</v>
      </c>
      <c r="D35" s="8" t="s">
        <v>75</v>
      </c>
      <c r="E35" s="6" t="s">
        <v>76</v>
      </c>
      <c r="F35" s="8" t="s">
        <v>77</v>
      </c>
      <c r="G35" s="6" t="s">
        <v>36</v>
      </c>
      <c r="H35" s="6" t="s">
        <v>36</v>
      </c>
      <c r="I35" s="6" t="s">
        <v>37</v>
      </c>
      <c r="J35" s="6" t="s">
        <v>38</v>
      </c>
      <c r="K35" s="6" t="s">
        <v>37</v>
      </c>
      <c r="L35" s="6" t="s">
        <v>37</v>
      </c>
      <c r="M35" s="6" t="s">
        <v>37</v>
      </c>
      <c r="N35" s="6" t="s">
        <v>38</v>
      </c>
      <c r="O35" s="6" t="s">
        <v>47</v>
      </c>
      <c r="P35" s="6" t="s">
        <v>47</v>
      </c>
      <c r="Q35" s="6" t="s">
        <v>47</v>
      </c>
      <c r="R35" s="6" t="s">
        <v>47</v>
      </c>
      <c r="S35" s="6" t="s">
        <v>40</v>
      </c>
      <c r="T35" s="6" t="s">
        <v>40</v>
      </c>
      <c r="U35" s="6" t="s">
        <v>40</v>
      </c>
      <c r="V35" s="6" t="s">
        <v>40</v>
      </c>
      <c r="W35" s="6" t="s">
        <v>40</v>
      </c>
      <c r="X35" s="6" t="s">
        <v>39</v>
      </c>
      <c r="Y35" s="6" t="s">
        <v>40</v>
      </c>
      <c r="Z35" s="6" t="s">
        <v>41</v>
      </c>
      <c r="AA35" s="6" t="s">
        <v>41</v>
      </c>
      <c r="AB35" s="6" t="s">
        <v>38</v>
      </c>
      <c r="AC35" s="6" t="s">
        <v>41</v>
      </c>
      <c r="AD35" s="6" t="s">
        <v>41</v>
      </c>
      <c r="AE35" s="6" t="s">
        <v>41</v>
      </c>
      <c r="AF35" s="6" t="s">
        <v>38</v>
      </c>
      <c r="AG35" s="6" t="s">
        <v>38</v>
      </c>
      <c r="AH35" s="6" t="s">
        <v>48</v>
      </c>
      <c r="AI35" s="6" t="s">
        <v>43</v>
      </c>
      <c r="AJ35" s="6" t="s">
        <v>43</v>
      </c>
      <c r="AK35" s="6" t="s">
        <v>43</v>
      </c>
    </row>
    <row r="36" spans="1:37" x14ac:dyDescent="0.35">
      <c r="A36" s="1">
        <v>35</v>
      </c>
      <c r="B36" s="2">
        <v>45071.771805555552</v>
      </c>
      <c r="C36" s="2">
        <v>45071.774537037039</v>
      </c>
      <c r="D36" s="7" t="s">
        <v>78</v>
      </c>
      <c r="E36" s="3" t="s">
        <v>51</v>
      </c>
      <c r="F36" s="7" t="s">
        <v>51</v>
      </c>
      <c r="G36" s="3" t="s">
        <v>36</v>
      </c>
      <c r="H36" s="3" t="s">
        <v>36</v>
      </c>
      <c r="I36" s="3" t="s">
        <v>37</v>
      </c>
      <c r="J36" s="3" t="s">
        <v>38</v>
      </c>
      <c r="K36" s="3" t="s">
        <v>37</v>
      </c>
      <c r="L36" s="3" t="s">
        <v>37</v>
      </c>
      <c r="M36" s="3" t="s">
        <v>37</v>
      </c>
      <c r="N36" s="3" t="s">
        <v>38</v>
      </c>
      <c r="O36" s="3" t="s">
        <v>38</v>
      </c>
      <c r="P36" s="3" t="s">
        <v>37</v>
      </c>
      <c r="Q36" s="3" t="s">
        <v>37</v>
      </c>
      <c r="R36" s="3" t="s">
        <v>37</v>
      </c>
      <c r="S36" s="3" t="s">
        <v>40</v>
      </c>
      <c r="T36" s="3" t="s">
        <v>40</v>
      </c>
      <c r="U36" s="3" t="s">
        <v>40</v>
      </c>
      <c r="V36" s="3" t="s">
        <v>40</v>
      </c>
      <c r="W36" s="3" t="s">
        <v>40</v>
      </c>
      <c r="X36" s="3" t="s">
        <v>39</v>
      </c>
      <c r="Y36" s="3" t="s">
        <v>39</v>
      </c>
      <c r="Z36" s="3" t="s">
        <v>41</v>
      </c>
      <c r="AA36" s="3" t="s">
        <v>38</v>
      </c>
      <c r="AB36" s="3" t="s">
        <v>38</v>
      </c>
      <c r="AC36" s="3" t="s">
        <v>41</v>
      </c>
      <c r="AD36" s="3" t="s">
        <v>38</v>
      </c>
      <c r="AE36" s="3" t="s">
        <v>41</v>
      </c>
      <c r="AF36" s="3" t="s">
        <v>38</v>
      </c>
      <c r="AG36" s="3" t="s">
        <v>38</v>
      </c>
      <c r="AH36" s="3" t="s">
        <v>48</v>
      </c>
      <c r="AI36" s="3" t="s">
        <v>42</v>
      </c>
      <c r="AJ36" s="3" t="s">
        <v>43</v>
      </c>
      <c r="AK36" s="3" t="s">
        <v>42</v>
      </c>
    </row>
    <row r="37" spans="1:37" x14ac:dyDescent="0.35">
      <c r="A37" s="4">
        <v>36</v>
      </c>
      <c r="B37" s="5">
        <v>45076.622094907405</v>
      </c>
      <c r="C37" s="5">
        <v>45076.633101851854</v>
      </c>
      <c r="D37" s="8" t="s">
        <v>79</v>
      </c>
      <c r="E37" s="6" t="s">
        <v>80</v>
      </c>
      <c r="F37" s="8" t="s">
        <v>51</v>
      </c>
      <c r="G37" s="6" t="s">
        <v>36</v>
      </c>
      <c r="H37" s="6" t="s">
        <v>36</v>
      </c>
      <c r="I37" s="6" t="s">
        <v>37</v>
      </c>
      <c r="J37" s="6" t="s">
        <v>38</v>
      </c>
      <c r="K37" s="6" t="s">
        <v>37</v>
      </c>
      <c r="L37" s="6" t="s">
        <v>38</v>
      </c>
      <c r="M37" s="6" t="s">
        <v>38</v>
      </c>
      <c r="N37" s="6" t="s">
        <v>38</v>
      </c>
      <c r="O37" s="6" t="s">
        <v>38</v>
      </c>
      <c r="P37" s="6" t="s">
        <v>37</v>
      </c>
      <c r="Q37" s="6" t="s">
        <v>37</v>
      </c>
      <c r="R37" s="6" t="s">
        <v>37</v>
      </c>
      <c r="S37" s="6" t="s">
        <v>40</v>
      </c>
      <c r="T37" s="6" t="s">
        <v>40</v>
      </c>
      <c r="U37" s="6" t="s">
        <v>40</v>
      </c>
      <c r="V37" s="6" t="s">
        <v>40</v>
      </c>
      <c r="W37" s="6" t="s">
        <v>39</v>
      </c>
      <c r="X37" s="6" t="s">
        <v>40</v>
      </c>
      <c r="Y37" s="6" t="s">
        <v>40</v>
      </c>
      <c r="Z37" s="6" t="s">
        <v>41</v>
      </c>
      <c r="AA37" s="6" t="s">
        <v>41</v>
      </c>
      <c r="AB37" s="6" t="s">
        <v>38</v>
      </c>
      <c r="AC37" s="6" t="s">
        <v>41</v>
      </c>
      <c r="AD37" s="6" t="s">
        <v>41</v>
      </c>
      <c r="AE37" s="6" t="s">
        <v>41</v>
      </c>
      <c r="AF37" s="6" t="s">
        <v>38</v>
      </c>
      <c r="AG37" s="6" t="s">
        <v>38</v>
      </c>
      <c r="AH37" s="6" t="s">
        <v>48</v>
      </c>
      <c r="AI37" s="6" t="s">
        <v>43</v>
      </c>
      <c r="AJ37" s="6" t="s">
        <v>48</v>
      </c>
      <c r="AK37" s="6" t="s">
        <v>48</v>
      </c>
    </row>
    <row r="38" spans="1:37" x14ac:dyDescent="0.35">
      <c r="A38" s="1">
        <v>37</v>
      </c>
      <c r="B38" s="2">
        <v>45077.484189814815</v>
      </c>
      <c r="C38" s="2">
        <v>45077.485983796294</v>
      </c>
      <c r="D38" s="7" t="s">
        <v>81</v>
      </c>
      <c r="E38" s="3"/>
      <c r="F38" s="7"/>
      <c r="G38" s="3"/>
      <c r="H38" s="3"/>
      <c r="I38" s="3" t="s">
        <v>37</v>
      </c>
      <c r="J38" s="3" t="s">
        <v>37</v>
      </c>
      <c r="K38" s="3" t="s">
        <v>37</v>
      </c>
      <c r="L38" s="3" t="s">
        <v>38</v>
      </c>
      <c r="M38" s="3" t="s">
        <v>37</v>
      </c>
      <c r="N38" s="3" t="s">
        <v>38</v>
      </c>
      <c r="O38" s="3" t="s">
        <v>37</v>
      </c>
      <c r="P38" s="3" t="s">
        <v>37</v>
      </c>
      <c r="Q38" s="3" t="s">
        <v>47</v>
      </c>
      <c r="R38" s="3" t="s">
        <v>37</v>
      </c>
      <c r="S38" s="3" t="s">
        <v>40</v>
      </c>
      <c r="T38" s="3" t="s">
        <v>40</v>
      </c>
      <c r="U38" s="3" t="s">
        <v>39</v>
      </c>
      <c r="V38" s="3" t="s">
        <v>39</v>
      </c>
      <c r="W38" s="3" t="s">
        <v>39</v>
      </c>
      <c r="X38" s="3" t="s">
        <v>39</v>
      </c>
      <c r="Y38" s="3" t="s">
        <v>40</v>
      </c>
      <c r="Z38" s="3" t="s">
        <v>38</v>
      </c>
      <c r="AA38" s="3" t="s">
        <v>41</v>
      </c>
      <c r="AB38" s="3" t="s">
        <v>41</v>
      </c>
      <c r="AC38" s="3" t="s">
        <v>41</v>
      </c>
      <c r="AD38" s="3" t="s">
        <v>41</v>
      </c>
      <c r="AE38" s="3" t="s">
        <v>41</v>
      </c>
      <c r="AF38" s="3" t="s">
        <v>38</v>
      </c>
      <c r="AG38" s="3" t="s">
        <v>38</v>
      </c>
      <c r="AH38" s="3" t="s">
        <v>43</v>
      </c>
      <c r="AI38" s="3" t="s">
        <v>48</v>
      </c>
      <c r="AJ38" s="3" t="s">
        <v>48</v>
      </c>
      <c r="AK38" s="3" t="s">
        <v>48</v>
      </c>
    </row>
    <row r="39" spans="1:37" x14ac:dyDescent="0.35">
      <c r="A39" s="4">
        <v>38</v>
      </c>
      <c r="B39" s="5">
        <v>45077.593229166669</v>
      </c>
      <c r="C39" s="5">
        <v>45077.604039351849</v>
      </c>
      <c r="D39" s="8" t="s">
        <v>82</v>
      </c>
      <c r="E39" s="6"/>
      <c r="F39" s="8"/>
      <c r="G39" s="6" t="s">
        <v>46</v>
      </c>
      <c r="H39" s="6" t="s">
        <v>46</v>
      </c>
      <c r="I39" s="6" t="s">
        <v>37</v>
      </c>
      <c r="J39" s="6" t="s">
        <v>37</v>
      </c>
      <c r="K39" s="6" t="s">
        <v>37</v>
      </c>
      <c r="L39" s="6" t="s">
        <v>38</v>
      </c>
      <c r="M39" s="6" t="s">
        <v>37</v>
      </c>
      <c r="N39" s="6" t="s">
        <v>37</v>
      </c>
      <c r="O39" s="6" t="s">
        <v>37</v>
      </c>
      <c r="P39" s="6" t="s">
        <v>37</v>
      </c>
      <c r="Q39" s="6" t="s">
        <v>37</v>
      </c>
      <c r="R39" s="6" t="s">
        <v>37</v>
      </c>
      <c r="S39" s="6" t="s">
        <v>39</v>
      </c>
      <c r="T39" s="6" t="s">
        <v>39</v>
      </c>
      <c r="U39" s="6" t="s">
        <v>39</v>
      </c>
      <c r="V39" s="6" t="s">
        <v>39</v>
      </c>
      <c r="W39" s="6" t="s">
        <v>39</v>
      </c>
      <c r="X39" s="6" t="s">
        <v>39</v>
      </c>
      <c r="Y39" s="6" t="s">
        <v>40</v>
      </c>
      <c r="Z39" s="6" t="s">
        <v>38</v>
      </c>
      <c r="AA39" s="6" t="s">
        <v>41</v>
      </c>
      <c r="AB39" s="6" t="s">
        <v>38</v>
      </c>
      <c r="AC39" s="6" t="s">
        <v>38</v>
      </c>
      <c r="AD39" s="6" t="s">
        <v>38</v>
      </c>
      <c r="AE39" s="6" t="s">
        <v>41</v>
      </c>
      <c r="AF39" s="6" t="s">
        <v>38</v>
      </c>
      <c r="AG39" s="6" t="s">
        <v>41</v>
      </c>
      <c r="AH39" s="6" t="s">
        <v>42</v>
      </c>
      <c r="AI39" s="6" t="s">
        <v>48</v>
      </c>
      <c r="AJ39" s="6" t="s">
        <v>48</v>
      </c>
      <c r="AK39" s="6" t="s">
        <v>48</v>
      </c>
    </row>
    <row r="40" spans="1:37" x14ac:dyDescent="0.35">
      <c r="A40" s="1">
        <v>39</v>
      </c>
      <c r="B40" s="2">
        <v>45077.624120370368</v>
      </c>
      <c r="C40" s="2">
        <v>45077.626296296294</v>
      </c>
      <c r="D40" s="7" t="s">
        <v>83</v>
      </c>
      <c r="E40" s="3" t="s">
        <v>84</v>
      </c>
      <c r="F40" s="7" t="s">
        <v>85</v>
      </c>
      <c r="G40" s="3" t="s">
        <v>36</v>
      </c>
      <c r="H40" s="3" t="s">
        <v>36</v>
      </c>
      <c r="I40" s="3" t="s">
        <v>38</v>
      </c>
      <c r="J40" s="3" t="s">
        <v>38</v>
      </c>
      <c r="K40" s="3" t="s">
        <v>37</v>
      </c>
      <c r="L40" s="3" t="s">
        <v>38</v>
      </c>
      <c r="M40" s="3" t="s">
        <v>47</v>
      </c>
      <c r="N40" s="3" t="s">
        <v>37</v>
      </c>
      <c r="O40" s="3" t="s">
        <v>38</v>
      </c>
      <c r="P40" s="3" t="s">
        <v>47</v>
      </c>
      <c r="Q40" s="3" t="s">
        <v>38</v>
      </c>
      <c r="R40" s="3" t="s">
        <v>47</v>
      </c>
      <c r="S40" s="3" t="s">
        <v>39</v>
      </c>
      <c r="T40" s="3" t="s">
        <v>39</v>
      </c>
      <c r="U40" s="3" t="s">
        <v>39</v>
      </c>
      <c r="V40" s="3" t="s">
        <v>39</v>
      </c>
      <c r="W40" s="3" t="s">
        <v>39</v>
      </c>
      <c r="X40" s="3" t="s">
        <v>39</v>
      </c>
      <c r="Y40" s="3" t="s">
        <v>40</v>
      </c>
      <c r="Z40" s="3" t="s">
        <v>41</v>
      </c>
      <c r="AA40" s="3" t="s">
        <v>47</v>
      </c>
      <c r="AB40" s="3" t="s">
        <v>47</v>
      </c>
      <c r="AC40" s="3" t="s">
        <v>38</v>
      </c>
      <c r="AD40" s="3" t="s">
        <v>38</v>
      </c>
      <c r="AE40" s="3" t="s">
        <v>47</v>
      </c>
      <c r="AF40" s="3" t="s">
        <v>47</v>
      </c>
      <c r="AG40" s="3" t="s">
        <v>47</v>
      </c>
      <c r="AH40" s="3" t="s">
        <v>48</v>
      </c>
      <c r="AI40" s="3" t="s">
        <v>42</v>
      </c>
      <c r="AJ40" s="3" t="s">
        <v>42</v>
      </c>
      <c r="AK40" s="3" t="s">
        <v>48</v>
      </c>
    </row>
    <row r="41" spans="1:37" x14ac:dyDescent="0.35">
      <c r="A41" s="4">
        <v>40</v>
      </c>
      <c r="B41" s="5">
        <v>45077.614884259259</v>
      </c>
      <c r="C41" s="5">
        <v>45077.632534722223</v>
      </c>
      <c r="D41" s="8" t="s">
        <v>86</v>
      </c>
      <c r="E41" s="6"/>
      <c r="F41" s="8"/>
      <c r="G41" s="6" t="s">
        <v>46</v>
      </c>
      <c r="H41" s="6" t="s">
        <v>46</v>
      </c>
      <c r="I41" s="6" t="s">
        <v>37</v>
      </c>
      <c r="J41" s="6" t="s">
        <v>38</v>
      </c>
      <c r="K41" s="6"/>
      <c r="L41" s="6" t="s">
        <v>47</v>
      </c>
      <c r="M41" s="6" t="s">
        <v>47</v>
      </c>
      <c r="N41" s="6" t="s">
        <v>37</v>
      </c>
      <c r="O41" s="6" t="s">
        <v>47</v>
      </c>
      <c r="P41" s="6" t="s">
        <v>47</v>
      </c>
      <c r="Q41" s="6" t="s">
        <v>38</v>
      </c>
      <c r="R41" s="6" t="s">
        <v>47</v>
      </c>
      <c r="S41" s="6"/>
      <c r="T41" s="6"/>
      <c r="U41" s="6"/>
      <c r="V41" s="6"/>
      <c r="W41" s="6" t="s">
        <v>39</v>
      </c>
      <c r="X41" s="6" t="s">
        <v>40</v>
      </c>
      <c r="Y41" s="6" t="s">
        <v>40</v>
      </c>
      <c r="Z41" s="6" t="s">
        <v>47</v>
      </c>
      <c r="AA41" s="6" t="s">
        <v>41</v>
      </c>
      <c r="AB41" s="6" t="s">
        <v>47</v>
      </c>
      <c r="AC41" s="6" t="s">
        <v>47</v>
      </c>
      <c r="AD41" s="6"/>
      <c r="AE41" s="6"/>
      <c r="AF41" s="6" t="s">
        <v>41</v>
      </c>
      <c r="AG41" s="6"/>
      <c r="AH41" s="6" t="s">
        <v>42</v>
      </c>
      <c r="AI41" s="6" t="s">
        <v>48</v>
      </c>
      <c r="AJ41" s="6"/>
      <c r="AK41" s="6"/>
    </row>
    <row r="42" spans="1:37" x14ac:dyDescent="0.35">
      <c r="A42" s="1">
        <v>41</v>
      </c>
      <c r="B42" s="2">
        <v>45077.642928240741</v>
      </c>
      <c r="C42" s="2">
        <v>45077.645289351851</v>
      </c>
      <c r="D42" s="7" t="s">
        <v>87</v>
      </c>
      <c r="E42" s="3" t="s">
        <v>45</v>
      </c>
      <c r="F42" s="7" t="s">
        <v>77</v>
      </c>
      <c r="G42" s="3" t="s">
        <v>36</v>
      </c>
      <c r="H42" s="3" t="s">
        <v>36</v>
      </c>
      <c r="I42" s="3" t="s">
        <v>37</v>
      </c>
      <c r="J42" s="3" t="s">
        <v>37</v>
      </c>
      <c r="K42" s="3" t="s">
        <v>38</v>
      </c>
      <c r="L42" s="3" t="s">
        <v>37</v>
      </c>
      <c r="M42" s="3" t="s">
        <v>37</v>
      </c>
      <c r="N42" s="3" t="s">
        <v>38</v>
      </c>
      <c r="O42" s="3" t="s">
        <v>47</v>
      </c>
      <c r="P42" s="3" t="s">
        <v>47</v>
      </c>
      <c r="Q42" s="3" t="s">
        <v>38</v>
      </c>
      <c r="R42" s="3" t="s">
        <v>38</v>
      </c>
      <c r="S42" s="3" t="s">
        <v>40</v>
      </c>
      <c r="T42" s="3" t="s">
        <v>40</v>
      </c>
      <c r="U42" s="3" t="s">
        <v>40</v>
      </c>
      <c r="V42" s="3" t="s">
        <v>40</v>
      </c>
      <c r="W42" s="3" t="s">
        <v>40</v>
      </c>
      <c r="X42" s="3" t="s">
        <v>39</v>
      </c>
      <c r="Y42" s="3" t="s">
        <v>40</v>
      </c>
      <c r="Z42" s="3" t="s">
        <v>41</v>
      </c>
      <c r="AA42" s="3" t="s">
        <v>41</v>
      </c>
      <c r="AB42" s="3" t="s">
        <v>41</v>
      </c>
      <c r="AC42" s="3" t="s">
        <v>41</v>
      </c>
      <c r="AD42" s="3" t="s">
        <v>41</v>
      </c>
      <c r="AE42" s="3" t="s">
        <v>38</v>
      </c>
      <c r="AF42" s="3" t="s">
        <v>38</v>
      </c>
      <c r="AG42" s="3" t="s">
        <v>41</v>
      </c>
      <c r="AH42" s="3" t="s">
        <v>48</v>
      </c>
      <c r="AI42" s="3" t="s">
        <v>42</v>
      </c>
      <c r="AJ42" s="3" t="s">
        <v>43</v>
      </c>
      <c r="AK42" s="3" t="s">
        <v>48</v>
      </c>
    </row>
    <row r="43" spans="1:37" x14ac:dyDescent="0.35">
      <c r="A43" s="4">
        <v>42</v>
      </c>
      <c r="B43" s="5">
        <v>45077.772604166668</v>
      </c>
      <c r="C43" s="5">
        <v>45077.77443287037</v>
      </c>
      <c r="D43" s="8" t="s">
        <v>88</v>
      </c>
      <c r="E43" s="6" t="s">
        <v>51</v>
      </c>
      <c r="F43" s="8" t="s">
        <v>51</v>
      </c>
      <c r="G43" s="6" t="s">
        <v>46</v>
      </c>
      <c r="H43" s="6" t="s">
        <v>46</v>
      </c>
      <c r="I43" s="6" t="s">
        <v>37</v>
      </c>
      <c r="J43" s="6" t="s">
        <v>37</v>
      </c>
      <c r="K43" s="6" t="s">
        <v>37</v>
      </c>
      <c r="L43" s="6" t="s">
        <v>37</v>
      </c>
      <c r="M43" s="6" t="s">
        <v>37</v>
      </c>
      <c r="N43" s="6" t="s">
        <v>37</v>
      </c>
      <c r="O43" s="6" t="s">
        <v>38</v>
      </c>
      <c r="P43" s="6" t="s">
        <v>38</v>
      </c>
      <c r="Q43" s="6" t="s">
        <v>38</v>
      </c>
      <c r="R43" s="6" t="s">
        <v>38</v>
      </c>
      <c r="S43" s="6" t="s">
        <v>39</v>
      </c>
      <c r="T43" s="6" t="s">
        <v>40</v>
      </c>
      <c r="U43" s="6" t="s">
        <v>39</v>
      </c>
      <c r="V43" s="6" t="s">
        <v>39</v>
      </c>
      <c r="W43" s="6" t="s">
        <v>39</v>
      </c>
      <c r="X43" s="6" t="s">
        <v>39</v>
      </c>
      <c r="Y43" s="6" t="s">
        <v>40</v>
      </c>
      <c r="Z43" s="6" t="s">
        <v>38</v>
      </c>
      <c r="AA43" s="6" t="s">
        <v>38</v>
      </c>
      <c r="AB43" s="6" t="s">
        <v>38</v>
      </c>
      <c r="AC43" s="6" t="s">
        <v>38</v>
      </c>
      <c r="AD43" s="6" t="s">
        <v>41</v>
      </c>
      <c r="AE43" s="6" t="s">
        <v>41</v>
      </c>
      <c r="AF43" s="6" t="s">
        <v>38</v>
      </c>
      <c r="AG43" s="6" t="s">
        <v>47</v>
      </c>
      <c r="AH43" s="6" t="s">
        <v>48</v>
      </c>
      <c r="AI43" s="6" t="s">
        <v>43</v>
      </c>
      <c r="AJ43" s="6" t="s">
        <v>43</v>
      </c>
      <c r="AK43" s="6" t="s">
        <v>48</v>
      </c>
    </row>
    <row r="44" spans="1:37" x14ac:dyDescent="0.35">
      <c r="A44" s="1">
        <v>43</v>
      </c>
      <c r="B44" s="2">
        <v>45077.767488425925</v>
      </c>
      <c r="C44" s="2">
        <v>45077.777083333334</v>
      </c>
      <c r="D44" s="7" t="s">
        <v>88</v>
      </c>
      <c r="E44" s="3"/>
      <c r="F44" s="7"/>
      <c r="G44" s="3" t="s">
        <v>46</v>
      </c>
      <c r="H44" s="3" t="s">
        <v>46</v>
      </c>
      <c r="I44" s="3" t="s">
        <v>37</v>
      </c>
      <c r="J44" s="3" t="s">
        <v>38</v>
      </c>
      <c r="K44" s="3"/>
      <c r="L44" s="3" t="s">
        <v>38</v>
      </c>
      <c r="M44" s="3" t="s">
        <v>47</v>
      </c>
      <c r="N44" s="3"/>
      <c r="O44" s="3" t="s">
        <v>38</v>
      </c>
      <c r="P44" s="3"/>
      <c r="Q44" s="3" t="s">
        <v>38</v>
      </c>
      <c r="R44" s="3" t="s">
        <v>38</v>
      </c>
      <c r="S44" s="3"/>
      <c r="T44" s="3"/>
      <c r="U44" s="3"/>
      <c r="V44" s="3"/>
      <c r="W44" s="3"/>
      <c r="X44" s="3"/>
      <c r="Y44" s="3"/>
      <c r="Z44" s="3" t="s">
        <v>41</v>
      </c>
      <c r="AA44" s="3" t="s">
        <v>47</v>
      </c>
      <c r="AB44" s="3"/>
      <c r="AC44" s="3" t="s">
        <v>41</v>
      </c>
      <c r="AD44" s="3"/>
      <c r="AE44" s="3" t="s">
        <v>47</v>
      </c>
      <c r="AF44" s="3" t="s">
        <v>38</v>
      </c>
      <c r="AG44" s="3" t="s">
        <v>38</v>
      </c>
      <c r="AH44" s="3" t="s">
        <v>48</v>
      </c>
      <c r="AI44" s="3" t="s">
        <v>43</v>
      </c>
      <c r="AJ44" s="3" t="s">
        <v>48</v>
      </c>
      <c r="AK44" s="3" t="s">
        <v>48</v>
      </c>
    </row>
    <row r="45" spans="1:37" x14ac:dyDescent="0.35">
      <c r="A45" s="4">
        <v>44</v>
      </c>
      <c r="B45" s="5">
        <v>45077.786782407406</v>
      </c>
      <c r="C45" s="5">
        <v>45077.79042824074</v>
      </c>
      <c r="D45" s="8" t="s">
        <v>89</v>
      </c>
      <c r="E45" s="6"/>
      <c r="F45" s="8"/>
      <c r="G45" s="6" t="s">
        <v>36</v>
      </c>
      <c r="H45" s="6" t="s">
        <v>36</v>
      </c>
      <c r="I45" s="6" t="s">
        <v>37</v>
      </c>
      <c r="J45" s="6" t="s">
        <v>37</v>
      </c>
      <c r="K45" s="6" t="s">
        <v>37</v>
      </c>
      <c r="L45" s="6" t="s">
        <v>37</v>
      </c>
      <c r="M45" s="6" t="s">
        <v>37</v>
      </c>
      <c r="N45" s="6" t="s">
        <v>38</v>
      </c>
      <c r="O45" s="6" t="s">
        <v>38</v>
      </c>
      <c r="P45" s="6" t="s">
        <v>37</v>
      </c>
      <c r="Q45" s="6" t="s">
        <v>38</v>
      </c>
      <c r="R45" s="6" t="s">
        <v>37</v>
      </c>
      <c r="S45" s="6" t="s">
        <v>39</v>
      </c>
      <c r="T45" s="6" t="s">
        <v>52</v>
      </c>
      <c r="U45" s="6" t="s">
        <v>40</v>
      </c>
      <c r="V45" s="6" t="s">
        <v>40</v>
      </c>
      <c r="W45" s="6" t="s">
        <v>39</v>
      </c>
      <c r="X45" s="6" t="s">
        <v>40</v>
      </c>
      <c r="Y45" s="6" t="s">
        <v>40</v>
      </c>
      <c r="Z45" s="6" t="s">
        <v>41</v>
      </c>
      <c r="AA45" s="6" t="s">
        <v>41</v>
      </c>
      <c r="AB45" s="6" t="s">
        <v>41</v>
      </c>
      <c r="AC45" s="6" t="s">
        <v>41</v>
      </c>
      <c r="AD45" s="6" t="s">
        <v>41</v>
      </c>
      <c r="AE45" s="6" t="s">
        <v>41</v>
      </c>
      <c r="AF45" s="6" t="s">
        <v>38</v>
      </c>
      <c r="AG45" s="6" t="s">
        <v>47</v>
      </c>
      <c r="AH45" s="6" t="s">
        <v>42</v>
      </c>
      <c r="AI45" s="6" t="s">
        <v>43</v>
      </c>
      <c r="AJ45" s="6" t="s">
        <v>43</v>
      </c>
      <c r="AK45" s="6" t="s">
        <v>43</v>
      </c>
    </row>
    <row r="46" spans="1:37" x14ac:dyDescent="0.35">
      <c r="A46" s="1">
        <v>45</v>
      </c>
      <c r="B46" s="2">
        <v>45077.843495370369</v>
      </c>
      <c r="C46" s="2">
        <v>45077.846388888887</v>
      </c>
      <c r="D46" s="7" t="s">
        <v>90</v>
      </c>
      <c r="E46" s="3" t="s">
        <v>91</v>
      </c>
      <c r="F46" s="7" t="s">
        <v>92</v>
      </c>
      <c r="G46" s="3" t="s">
        <v>36</v>
      </c>
      <c r="H46" s="3" t="s">
        <v>36</v>
      </c>
      <c r="I46" s="3" t="s">
        <v>37</v>
      </c>
      <c r="J46" s="3" t="s">
        <v>37</v>
      </c>
      <c r="K46" s="3" t="s">
        <v>37</v>
      </c>
      <c r="L46" s="3" t="s">
        <v>37</v>
      </c>
      <c r="M46" s="3" t="s">
        <v>47</v>
      </c>
      <c r="N46" s="3" t="s">
        <v>38</v>
      </c>
      <c r="O46" s="3" t="s">
        <v>47</v>
      </c>
      <c r="P46" s="3" t="s">
        <v>47</v>
      </c>
      <c r="Q46" s="3" t="s">
        <v>47</v>
      </c>
      <c r="R46" s="3" t="s">
        <v>38</v>
      </c>
      <c r="S46" s="3" t="s">
        <v>40</v>
      </c>
      <c r="T46" s="3" t="s">
        <v>40</v>
      </c>
      <c r="U46" s="3" t="s">
        <v>40</v>
      </c>
      <c r="V46" s="3" t="s">
        <v>40</v>
      </c>
      <c r="W46" s="3" t="s">
        <v>40</v>
      </c>
      <c r="X46" s="3" t="s">
        <v>39</v>
      </c>
      <c r="Y46" s="3" t="s">
        <v>40</v>
      </c>
      <c r="Z46" s="3" t="s">
        <v>38</v>
      </c>
      <c r="AA46" s="3" t="s">
        <v>41</v>
      </c>
      <c r="AB46" s="3" t="s">
        <v>38</v>
      </c>
      <c r="AC46" s="3" t="s">
        <v>38</v>
      </c>
      <c r="AD46" s="3" t="s">
        <v>38</v>
      </c>
      <c r="AE46" s="3" t="s">
        <v>41</v>
      </c>
      <c r="AF46" s="3" t="s">
        <v>41</v>
      </c>
      <c r="AG46" s="3" t="s">
        <v>38</v>
      </c>
      <c r="AH46" s="3" t="s">
        <v>48</v>
      </c>
      <c r="AI46" s="3" t="s">
        <v>48</v>
      </c>
      <c r="AJ46" s="3" t="s">
        <v>48</v>
      </c>
      <c r="AK46" s="3" t="s">
        <v>48</v>
      </c>
    </row>
    <row r="47" spans="1:37" x14ac:dyDescent="0.35">
      <c r="A47" s="4">
        <v>46</v>
      </c>
      <c r="B47" s="5">
        <v>45077.952164351853</v>
      </c>
      <c r="C47" s="5">
        <v>45077.955706018518</v>
      </c>
      <c r="D47" s="8" t="s">
        <v>93</v>
      </c>
      <c r="E47" s="6" t="s">
        <v>51</v>
      </c>
      <c r="F47" s="8" t="s">
        <v>51</v>
      </c>
      <c r="G47" s="6" t="s">
        <v>46</v>
      </c>
      <c r="H47" s="6" t="s">
        <v>46</v>
      </c>
      <c r="I47" s="6" t="s">
        <v>37</v>
      </c>
      <c r="J47" s="6" t="s">
        <v>38</v>
      </c>
      <c r="K47" s="6" t="s">
        <v>37</v>
      </c>
      <c r="L47" s="6" t="s">
        <v>37</v>
      </c>
      <c r="M47" s="6" t="s">
        <v>37</v>
      </c>
      <c r="N47" s="6" t="s">
        <v>38</v>
      </c>
      <c r="O47" s="6" t="s">
        <v>38</v>
      </c>
      <c r="P47" s="6" t="s">
        <v>38</v>
      </c>
      <c r="Q47" s="6" t="s">
        <v>38</v>
      </c>
      <c r="R47" s="6" t="s">
        <v>38</v>
      </c>
      <c r="S47" s="6" t="s">
        <v>40</v>
      </c>
      <c r="T47" s="6" t="s">
        <v>40</v>
      </c>
      <c r="U47" s="6" t="s">
        <v>40</v>
      </c>
      <c r="V47" s="6" t="s">
        <v>40</v>
      </c>
      <c r="W47" s="6" t="s">
        <v>40</v>
      </c>
      <c r="X47" s="6" t="s">
        <v>40</v>
      </c>
      <c r="Y47" s="6" t="s">
        <v>39</v>
      </c>
      <c r="Z47" s="6" t="s">
        <v>38</v>
      </c>
      <c r="AA47" s="6" t="s">
        <v>38</v>
      </c>
      <c r="AB47" s="6" t="s">
        <v>38</v>
      </c>
      <c r="AC47" s="6" t="s">
        <v>38</v>
      </c>
      <c r="AD47" s="6" t="s">
        <v>38</v>
      </c>
      <c r="AE47" s="6" t="s">
        <v>41</v>
      </c>
      <c r="AF47" s="6" t="s">
        <v>38</v>
      </c>
      <c r="AG47" s="6" t="s">
        <v>38</v>
      </c>
      <c r="AH47" s="6" t="s">
        <v>42</v>
      </c>
      <c r="AI47" s="6" t="s">
        <v>43</v>
      </c>
      <c r="AJ47" s="6" t="s">
        <v>43</v>
      </c>
      <c r="AK47" s="6" t="s">
        <v>48</v>
      </c>
    </row>
    <row r="48" spans="1:37" x14ac:dyDescent="0.35">
      <c r="A48" s="1">
        <v>47</v>
      </c>
      <c r="B48" s="2">
        <v>45078.449317129627</v>
      </c>
      <c r="C48" s="2">
        <v>45078.455011574071</v>
      </c>
      <c r="D48" s="7" t="s">
        <v>94</v>
      </c>
      <c r="E48" s="3"/>
      <c r="F48" s="7"/>
      <c r="G48" s="3" t="s">
        <v>36</v>
      </c>
      <c r="H48" s="3" t="s">
        <v>36</v>
      </c>
      <c r="I48" s="3" t="s">
        <v>37</v>
      </c>
      <c r="J48" s="3" t="s">
        <v>37</v>
      </c>
      <c r="K48" s="3" t="s">
        <v>37</v>
      </c>
      <c r="L48" s="3" t="s">
        <v>38</v>
      </c>
      <c r="M48" s="3" t="s">
        <v>38</v>
      </c>
      <c r="N48" s="3" t="s">
        <v>47</v>
      </c>
      <c r="O48" s="3" t="s">
        <v>38</v>
      </c>
      <c r="P48" s="3" t="s">
        <v>37</v>
      </c>
      <c r="Q48" s="3" t="s">
        <v>38</v>
      </c>
      <c r="R48" s="3" t="s">
        <v>37</v>
      </c>
      <c r="S48" s="3" t="s">
        <v>39</v>
      </c>
      <c r="T48" s="3" t="s">
        <v>40</v>
      </c>
      <c r="U48" s="3" t="s">
        <v>40</v>
      </c>
      <c r="V48" s="3" t="s">
        <v>40</v>
      </c>
      <c r="W48" s="3" t="s">
        <v>40</v>
      </c>
      <c r="X48" s="3" t="s">
        <v>40</v>
      </c>
      <c r="Y48" s="3" t="s">
        <v>39</v>
      </c>
      <c r="Z48" s="3" t="s">
        <v>41</v>
      </c>
      <c r="AA48" s="3" t="s">
        <v>41</v>
      </c>
      <c r="AB48" s="3" t="s">
        <v>41</v>
      </c>
      <c r="AC48" s="3" t="s">
        <v>41</v>
      </c>
      <c r="AD48" s="3" t="s">
        <v>41</v>
      </c>
      <c r="AE48" s="3" t="s">
        <v>38</v>
      </c>
      <c r="AF48" s="3" t="s">
        <v>38</v>
      </c>
      <c r="AG48" s="3" t="s">
        <v>38</v>
      </c>
      <c r="AH48" s="3" t="s">
        <v>48</v>
      </c>
      <c r="AI48" s="3" t="s">
        <v>42</v>
      </c>
      <c r="AJ48" s="3" t="s">
        <v>42</v>
      </c>
      <c r="AK48" s="3" t="s">
        <v>48</v>
      </c>
    </row>
    <row r="49" spans="1:37" x14ac:dyDescent="0.35">
      <c r="A49" s="4">
        <v>48</v>
      </c>
      <c r="B49" s="5">
        <v>45078.594039351854</v>
      </c>
      <c r="C49" s="5">
        <v>45078.597893518519</v>
      </c>
      <c r="D49" s="8" t="s">
        <v>95</v>
      </c>
      <c r="E49" s="6"/>
      <c r="F49" s="8"/>
      <c r="G49" s="6" t="s">
        <v>36</v>
      </c>
      <c r="H49" s="6" t="s">
        <v>36</v>
      </c>
      <c r="I49" s="6" t="s">
        <v>37</v>
      </c>
      <c r="J49" s="6" t="s">
        <v>37</v>
      </c>
      <c r="K49" s="6" t="s">
        <v>37</v>
      </c>
      <c r="L49" s="6" t="s">
        <v>37</v>
      </c>
      <c r="M49" s="6"/>
      <c r="N49" s="6"/>
      <c r="O49" s="6" t="s">
        <v>37</v>
      </c>
      <c r="P49" s="6" t="s">
        <v>38</v>
      </c>
      <c r="Q49" s="6" t="s">
        <v>38</v>
      </c>
      <c r="R49" s="6"/>
      <c r="S49" s="6" t="s">
        <v>40</v>
      </c>
      <c r="T49" s="6" t="s">
        <v>40</v>
      </c>
      <c r="U49" s="6" t="s">
        <v>52</v>
      </c>
      <c r="V49" s="6" t="s">
        <v>40</v>
      </c>
      <c r="W49" s="6" t="s">
        <v>40</v>
      </c>
      <c r="X49" s="6" t="s">
        <v>40</v>
      </c>
      <c r="Y49" s="6" t="s">
        <v>40</v>
      </c>
      <c r="Z49" s="6" t="s">
        <v>47</v>
      </c>
      <c r="AA49" s="6" t="s">
        <v>38</v>
      </c>
      <c r="AB49" s="6" t="s">
        <v>38</v>
      </c>
      <c r="AC49" s="6" t="s">
        <v>38</v>
      </c>
      <c r="AD49" s="6"/>
      <c r="AE49" s="6" t="s">
        <v>41</v>
      </c>
      <c r="AF49" s="6" t="s">
        <v>47</v>
      </c>
      <c r="AG49" s="6" t="s">
        <v>47</v>
      </c>
      <c r="AH49" s="6" t="s">
        <v>42</v>
      </c>
      <c r="AI49" s="6" t="s">
        <v>43</v>
      </c>
      <c r="AJ49" s="6" t="s">
        <v>43</v>
      </c>
      <c r="AK49" s="6" t="s">
        <v>43</v>
      </c>
    </row>
    <row r="50" spans="1:37" x14ac:dyDescent="0.35">
      <c r="A50" s="1">
        <v>49</v>
      </c>
      <c r="B50" s="2">
        <v>45078.835578703707</v>
      </c>
      <c r="C50" s="2">
        <v>45078.844363425924</v>
      </c>
      <c r="D50" s="7" t="s">
        <v>96</v>
      </c>
      <c r="E50" s="3"/>
      <c r="F50" s="7"/>
      <c r="G50" s="3" t="s">
        <v>36</v>
      </c>
      <c r="H50" s="3" t="s">
        <v>36</v>
      </c>
      <c r="I50" s="3" t="s">
        <v>37</v>
      </c>
      <c r="J50" s="3" t="s">
        <v>38</v>
      </c>
      <c r="K50" s="3" t="s">
        <v>38</v>
      </c>
      <c r="L50" s="3" t="s">
        <v>38</v>
      </c>
      <c r="M50" s="3" t="s">
        <v>38</v>
      </c>
      <c r="N50" s="3" t="s">
        <v>38</v>
      </c>
      <c r="O50" s="3" t="s">
        <v>47</v>
      </c>
      <c r="P50" s="3" t="s">
        <v>47</v>
      </c>
      <c r="Q50" s="3" t="s">
        <v>47</v>
      </c>
      <c r="R50" s="3" t="s">
        <v>37</v>
      </c>
      <c r="S50" s="3" t="s">
        <v>40</v>
      </c>
      <c r="T50" s="3" t="s">
        <v>40</v>
      </c>
      <c r="U50" s="3"/>
      <c r="V50" s="3"/>
      <c r="W50" s="3"/>
      <c r="X50" s="3" t="s">
        <v>40</v>
      </c>
      <c r="Y50" s="3" t="s">
        <v>40</v>
      </c>
      <c r="Z50" s="3" t="s">
        <v>38</v>
      </c>
      <c r="AA50" s="3" t="s">
        <v>41</v>
      </c>
      <c r="AB50" s="3" t="s">
        <v>38</v>
      </c>
      <c r="AC50" s="3" t="s">
        <v>41</v>
      </c>
      <c r="AD50" s="3" t="s">
        <v>41</v>
      </c>
      <c r="AE50" s="3" t="s">
        <v>41</v>
      </c>
      <c r="AF50" s="3" t="s">
        <v>41</v>
      </c>
      <c r="AG50" s="3"/>
      <c r="AH50" s="3" t="s">
        <v>48</v>
      </c>
      <c r="AI50" s="3" t="s">
        <v>43</v>
      </c>
      <c r="AJ50" s="3" t="s">
        <v>43</v>
      </c>
      <c r="AK50" s="3" t="s">
        <v>43</v>
      </c>
    </row>
    <row r="51" spans="1:37" x14ac:dyDescent="0.35">
      <c r="A51" s="4">
        <v>50</v>
      </c>
      <c r="B51" s="5">
        <v>45079.426226851851</v>
      </c>
      <c r="C51" s="5">
        <v>45079.440034722225</v>
      </c>
      <c r="D51" s="8" t="s">
        <v>97</v>
      </c>
      <c r="E51" s="6" t="s">
        <v>51</v>
      </c>
      <c r="F51" s="8" t="s">
        <v>51</v>
      </c>
      <c r="G51" s="6" t="s">
        <v>36</v>
      </c>
      <c r="H51" s="6" t="s">
        <v>36</v>
      </c>
      <c r="I51" s="6" t="s">
        <v>37</v>
      </c>
      <c r="J51" s="6" t="s">
        <v>37</v>
      </c>
      <c r="K51" s="6" t="s">
        <v>37</v>
      </c>
      <c r="L51" s="6" t="s">
        <v>37</v>
      </c>
      <c r="M51" s="6" t="s">
        <v>37</v>
      </c>
      <c r="N51" s="6" t="s">
        <v>37</v>
      </c>
      <c r="O51" s="6" t="s">
        <v>37</v>
      </c>
      <c r="P51" s="6" t="s">
        <v>37</v>
      </c>
      <c r="Q51" s="6" t="s">
        <v>38</v>
      </c>
      <c r="R51" s="6" t="s">
        <v>37</v>
      </c>
      <c r="S51" s="6" t="s">
        <v>52</v>
      </c>
      <c r="T51" s="6" t="s">
        <v>52</v>
      </c>
      <c r="U51" s="6" t="s">
        <v>52</v>
      </c>
      <c r="V51" s="6" t="s">
        <v>52</v>
      </c>
      <c r="W51" s="6" t="s">
        <v>52</v>
      </c>
      <c r="X51" s="6" t="s">
        <v>39</v>
      </c>
      <c r="Y51" s="6" t="s">
        <v>52</v>
      </c>
      <c r="Z51" s="6" t="s">
        <v>41</v>
      </c>
      <c r="AA51" s="6" t="s">
        <v>41</v>
      </c>
      <c r="AB51" s="6" t="s">
        <v>41</v>
      </c>
      <c r="AC51" s="6" t="s">
        <v>41</v>
      </c>
      <c r="AD51" s="6" t="s">
        <v>41</v>
      </c>
      <c r="AE51" s="6" t="s">
        <v>41</v>
      </c>
      <c r="AF51" s="6" t="s">
        <v>41</v>
      </c>
      <c r="AG51" s="6" t="s">
        <v>41</v>
      </c>
      <c r="AH51" s="6" t="s">
        <v>48</v>
      </c>
      <c r="AI51" s="6" t="s">
        <v>48</v>
      </c>
      <c r="AJ51" s="6" t="s">
        <v>43</v>
      </c>
      <c r="AK51" s="6" t="s">
        <v>42</v>
      </c>
    </row>
    <row r="52" spans="1:37" x14ac:dyDescent="0.35">
      <c r="A52" s="1">
        <v>51</v>
      </c>
      <c r="B52" s="2">
        <v>45079.741180555553</v>
      </c>
      <c r="C52" s="2">
        <v>45079.744618055556</v>
      </c>
      <c r="D52" s="7" t="s">
        <v>98</v>
      </c>
      <c r="E52" s="3" t="s">
        <v>99</v>
      </c>
      <c r="F52" s="7" t="s">
        <v>77</v>
      </c>
      <c r="G52" s="3" t="s">
        <v>36</v>
      </c>
      <c r="H52" s="3" t="s">
        <v>36</v>
      </c>
      <c r="I52" s="3" t="s">
        <v>37</v>
      </c>
      <c r="J52" s="3" t="s">
        <v>37</v>
      </c>
      <c r="K52" s="3" t="s">
        <v>37</v>
      </c>
      <c r="L52" s="3" t="s">
        <v>37</v>
      </c>
      <c r="M52" s="3" t="s">
        <v>37</v>
      </c>
      <c r="N52" s="3" t="s">
        <v>37</v>
      </c>
      <c r="O52" s="3" t="s">
        <v>38</v>
      </c>
      <c r="P52" s="3" t="s">
        <v>38</v>
      </c>
      <c r="Q52" s="3" t="s">
        <v>47</v>
      </c>
      <c r="R52" s="3" t="s">
        <v>47</v>
      </c>
      <c r="S52" s="3" t="s">
        <v>39</v>
      </c>
      <c r="T52" s="3" t="s">
        <v>40</v>
      </c>
      <c r="U52" s="3" t="s">
        <v>39</v>
      </c>
      <c r="V52" s="3" t="s">
        <v>39</v>
      </c>
      <c r="W52" s="3" t="s">
        <v>39</v>
      </c>
      <c r="X52" s="3" t="s">
        <v>39</v>
      </c>
      <c r="Y52" s="3" t="s">
        <v>40</v>
      </c>
      <c r="Z52" s="3" t="s">
        <v>41</v>
      </c>
      <c r="AA52" s="3" t="s">
        <v>41</v>
      </c>
      <c r="AB52" s="3" t="s">
        <v>41</v>
      </c>
      <c r="AC52" s="3" t="s">
        <v>41</v>
      </c>
      <c r="AD52" s="3" t="s">
        <v>41</v>
      </c>
      <c r="AE52" s="3" t="s">
        <v>41</v>
      </c>
      <c r="AF52" s="3" t="s">
        <v>38</v>
      </c>
      <c r="AG52" s="3" t="s">
        <v>38</v>
      </c>
      <c r="AH52" s="3" t="s">
        <v>48</v>
      </c>
      <c r="AI52" s="3" t="s">
        <v>48</v>
      </c>
      <c r="AJ52" s="3" t="s">
        <v>42</v>
      </c>
      <c r="AK52" s="3" t="s">
        <v>48</v>
      </c>
    </row>
    <row r="53" spans="1:37" x14ac:dyDescent="0.35">
      <c r="A53" s="4">
        <v>52</v>
      </c>
      <c r="B53" s="5">
        <v>45080.466539351852</v>
      </c>
      <c r="C53" s="5">
        <v>45080.478483796294</v>
      </c>
      <c r="D53" s="8" t="s">
        <v>100</v>
      </c>
      <c r="E53" s="6"/>
      <c r="F53" s="8"/>
      <c r="G53" s="6" t="s">
        <v>46</v>
      </c>
      <c r="H53" s="6" t="s">
        <v>46</v>
      </c>
      <c r="I53" s="6" t="s">
        <v>37</v>
      </c>
      <c r="J53" s="6" t="s">
        <v>38</v>
      </c>
      <c r="K53" s="6" t="s">
        <v>38</v>
      </c>
      <c r="L53" s="6" t="s">
        <v>38</v>
      </c>
      <c r="M53" s="6" t="s">
        <v>37</v>
      </c>
      <c r="N53" s="6" t="s">
        <v>38</v>
      </c>
      <c r="O53" s="6" t="s">
        <v>47</v>
      </c>
      <c r="P53" s="6" t="s">
        <v>47</v>
      </c>
      <c r="Q53" s="6" t="s">
        <v>38</v>
      </c>
      <c r="R53" s="6" t="s">
        <v>47</v>
      </c>
      <c r="S53" s="6" t="s">
        <v>40</v>
      </c>
      <c r="T53" s="6"/>
      <c r="U53" s="6"/>
      <c r="V53" s="6"/>
      <c r="W53" s="6" t="s">
        <v>40</v>
      </c>
      <c r="X53" s="6" t="s">
        <v>39</v>
      </c>
      <c r="Y53" s="6" t="s">
        <v>40</v>
      </c>
      <c r="Z53" s="6" t="s">
        <v>41</v>
      </c>
      <c r="AA53" s="6" t="s">
        <v>38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 t="s">
        <v>47</v>
      </c>
      <c r="AG53" s="6" t="s">
        <v>47</v>
      </c>
      <c r="AH53" s="6" t="s">
        <v>42</v>
      </c>
      <c r="AI53" s="6" t="s">
        <v>42</v>
      </c>
      <c r="AJ53" s="6" t="s">
        <v>43</v>
      </c>
      <c r="AK53" s="6" t="s">
        <v>43</v>
      </c>
    </row>
    <row r="54" spans="1:37" x14ac:dyDescent="0.35">
      <c r="A54" s="1">
        <v>53</v>
      </c>
      <c r="B54" s="2">
        <v>45080.72148148148</v>
      </c>
      <c r="C54" s="2">
        <v>45080.722731481481</v>
      </c>
      <c r="D54" s="7"/>
      <c r="E54" s="3" t="s">
        <v>99</v>
      </c>
      <c r="F54" s="7"/>
      <c r="G54" s="3" t="s">
        <v>36</v>
      </c>
      <c r="H54" s="3" t="s">
        <v>36</v>
      </c>
      <c r="I54" s="3" t="s">
        <v>38</v>
      </c>
      <c r="J54" s="3" t="s">
        <v>47</v>
      </c>
      <c r="K54" s="3" t="s">
        <v>38</v>
      </c>
      <c r="L54" s="3" t="s">
        <v>38</v>
      </c>
      <c r="M54" s="3" t="s">
        <v>38</v>
      </c>
      <c r="N54" s="3" t="s">
        <v>47</v>
      </c>
      <c r="O54" s="3" t="s">
        <v>38</v>
      </c>
      <c r="P54" s="3" t="s">
        <v>37</v>
      </c>
      <c r="Q54" s="3" t="s">
        <v>37</v>
      </c>
      <c r="R54" s="3" t="s">
        <v>37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5">
      <c r="A55" s="4">
        <v>54</v>
      </c>
      <c r="B55" s="5">
        <v>45082.65693287037</v>
      </c>
      <c r="C55" s="5">
        <v>45082.661134259259</v>
      </c>
      <c r="D55" s="8"/>
      <c r="E55" s="6" t="s">
        <v>101</v>
      </c>
      <c r="F55" s="8"/>
      <c r="G55" s="6" t="s">
        <v>36</v>
      </c>
      <c r="H55" s="6" t="s">
        <v>36</v>
      </c>
      <c r="I55" s="6" t="s">
        <v>37</v>
      </c>
      <c r="J55" s="6" t="s">
        <v>37</v>
      </c>
      <c r="K55" s="6" t="s">
        <v>38</v>
      </c>
      <c r="L55" s="6" t="s">
        <v>37</v>
      </c>
      <c r="M55" s="6" t="s">
        <v>37</v>
      </c>
      <c r="N55" s="6" t="s">
        <v>37</v>
      </c>
      <c r="O55" s="6" t="s">
        <v>38</v>
      </c>
      <c r="P55" s="6" t="s">
        <v>37</v>
      </c>
      <c r="Q55" s="6" t="s">
        <v>37</v>
      </c>
      <c r="R55" s="6" t="s">
        <v>38</v>
      </c>
      <c r="S55" s="6" t="s">
        <v>39</v>
      </c>
      <c r="T55" s="6" t="s">
        <v>40</v>
      </c>
      <c r="U55" s="6" t="s">
        <v>39</v>
      </c>
      <c r="V55" s="6" t="s">
        <v>40</v>
      </c>
      <c r="W55" s="6" t="s">
        <v>40</v>
      </c>
      <c r="X55" s="6" t="s">
        <v>39</v>
      </c>
      <c r="Y55" s="6" t="s">
        <v>40</v>
      </c>
      <c r="Z55" s="6" t="s">
        <v>47</v>
      </c>
      <c r="AA55" s="6" t="s">
        <v>41</v>
      </c>
      <c r="AB55" s="6" t="s">
        <v>38</v>
      </c>
      <c r="AC55" s="6" t="s">
        <v>47</v>
      </c>
      <c r="AD55" s="6" t="s">
        <v>41</v>
      </c>
      <c r="AE55" s="6" t="s">
        <v>41</v>
      </c>
      <c r="AF55" s="6" t="s">
        <v>38</v>
      </c>
      <c r="AG55" s="6" t="s">
        <v>38</v>
      </c>
      <c r="AH55" s="6" t="s">
        <v>48</v>
      </c>
      <c r="AI55" s="6" t="s">
        <v>42</v>
      </c>
      <c r="AJ55" s="6" t="s">
        <v>43</v>
      </c>
      <c r="AK55" s="6" t="s">
        <v>42</v>
      </c>
    </row>
    <row r="56" spans="1:37" x14ac:dyDescent="0.35">
      <c r="A56" s="1">
        <v>55</v>
      </c>
      <c r="B56" s="2">
        <v>45084.823807870373</v>
      </c>
      <c r="C56" s="2">
        <v>45084.829270833332</v>
      </c>
      <c r="D56" s="7" t="s">
        <v>102</v>
      </c>
      <c r="E56" s="3" t="s">
        <v>51</v>
      </c>
      <c r="F56" s="7" t="s">
        <v>51</v>
      </c>
      <c r="G56" s="3" t="s">
        <v>36</v>
      </c>
      <c r="H56" s="3" t="s">
        <v>36</v>
      </c>
      <c r="I56" s="3" t="s">
        <v>37</v>
      </c>
      <c r="J56" s="3" t="s">
        <v>37</v>
      </c>
      <c r="K56" s="3" t="s">
        <v>37</v>
      </c>
      <c r="L56" s="3" t="s">
        <v>38</v>
      </c>
      <c r="M56" s="3" t="s">
        <v>37</v>
      </c>
      <c r="N56" s="3" t="s">
        <v>38</v>
      </c>
      <c r="O56" s="3" t="s">
        <v>38</v>
      </c>
      <c r="P56" s="3" t="s">
        <v>38</v>
      </c>
      <c r="Q56" s="3" t="s">
        <v>47</v>
      </c>
      <c r="R56" s="3" t="s">
        <v>38</v>
      </c>
      <c r="S56" s="3" t="s">
        <v>40</v>
      </c>
      <c r="T56" s="3" t="s">
        <v>40</v>
      </c>
      <c r="U56" s="3" t="s">
        <v>40</v>
      </c>
      <c r="V56" s="3" t="s">
        <v>40</v>
      </c>
      <c r="W56" s="3" t="s">
        <v>40</v>
      </c>
      <c r="X56" s="3" t="s">
        <v>39</v>
      </c>
      <c r="Y56" s="3" t="s">
        <v>39</v>
      </c>
      <c r="Z56" s="3" t="s">
        <v>38</v>
      </c>
      <c r="AA56" s="3" t="s">
        <v>41</v>
      </c>
      <c r="AB56" s="3" t="s">
        <v>38</v>
      </c>
      <c r="AC56" s="3" t="s">
        <v>41</v>
      </c>
      <c r="AD56" s="3" t="s">
        <v>41</v>
      </c>
      <c r="AE56" s="3" t="s">
        <v>38</v>
      </c>
      <c r="AF56" s="3" t="s">
        <v>38</v>
      </c>
      <c r="AG56" s="3" t="s">
        <v>38</v>
      </c>
      <c r="AH56" s="3" t="s">
        <v>48</v>
      </c>
      <c r="AI56" s="3" t="s">
        <v>48</v>
      </c>
      <c r="AJ56" s="3" t="s">
        <v>42</v>
      </c>
      <c r="AK56" s="3" t="s">
        <v>42</v>
      </c>
    </row>
    <row r="57" spans="1:37" x14ac:dyDescent="0.35">
      <c r="A57" s="4">
        <v>56</v>
      </c>
      <c r="B57" s="5">
        <v>45085.614340277774</v>
      </c>
      <c r="C57" s="5">
        <v>45085.615868055553</v>
      </c>
      <c r="D57" s="8"/>
      <c r="E57" s="6" t="s">
        <v>99</v>
      </c>
      <c r="F57" s="8"/>
      <c r="G57" s="6" t="s">
        <v>36</v>
      </c>
      <c r="H57" s="6" t="s">
        <v>36</v>
      </c>
      <c r="I57" s="6" t="s">
        <v>38</v>
      </c>
      <c r="J57" s="6" t="s">
        <v>38</v>
      </c>
      <c r="K57" s="6" t="s">
        <v>37</v>
      </c>
      <c r="L57" s="6" t="s">
        <v>38</v>
      </c>
      <c r="M57" s="6" t="s">
        <v>37</v>
      </c>
      <c r="N57" s="6" t="s">
        <v>38</v>
      </c>
      <c r="O57" s="6" t="s">
        <v>38</v>
      </c>
      <c r="P57" s="6" t="s">
        <v>37</v>
      </c>
      <c r="Q57" s="6" t="s">
        <v>37</v>
      </c>
      <c r="R57" s="6" t="s">
        <v>38</v>
      </c>
      <c r="S57" s="6"/>
      <c r="T57" s="6"/>
      <c r="U57" s="6"/>
      <c r="V57" s="6"/>
      <c r="W57" s="6"/>
      <c r="X57" s="6"/>
      <c r="Y57" s="6"/>
      <c r="Z57" s="6" t="s">
        <v>47</v>
      </c>
      <c r="AA57" s="6"/>
      <c r="AB57" s="6"/>
      <c r="AC57" s="6" t="s">
        <v>47</v>
      </c>
      <c r="AD57" s="6" t="s">
        <v>38</v>
      </c>
      <c r="AE57" s="6"/>
      <c r="AF57" s="6" t="s">
        <v>47</v>
      </c>
      <c r="AG57" s="6" t="s">
        <v>47</v>
      </c>
      <c r="AH57" s="6" t="s">
        <v>42</v>
      </c>
      <c r="AI57" s="6"/>
      <c r="AJ57" s="6"/>
      <c r="AK57" s="6" t="s">
        <v>48</v>
      </c>
    </row>
    <row r="58" spans="1:37" x14ac:dyDescent="0.35">
      <c r="A58" s="1">
        <v>57</v>
      </c>
      <c r="B58" s="2">
        <v>45085.769537037035</v>
      </c>
      <c r="C58" s="2">
        <v>45085.772476851853</v>
      </c>
      <c r="D58" s="7" t="s">
        <v>78</v>
      </c>
      <c r="E58" s="3"/>
      <c r="F58" s="7"/>
      <c r="G58" s="3" t="s">
        <v>36</v>
      </c>
      <c r="H58" s="3" t="s">
        <v>36</v>
      </c>
      <c r="I58" s="3" t="s">
        <v>37</v>
      </c>
      <c r="J58" s="3" t="s">
        <v>38</v>
      </c>
      <c r="K58" s="3" t="s">
        <v>37</v>
      </c>
      <c r="L58" s="3" t="s">
        <v>38</v>
      </c>
      <c r="M58" s="3" t="s">
        <v>38</v>
      </c>
      <c r="N58" s="3" t="s">
        <v>37</v>
      </c>
      <c r="O58" s="3" t="s">
        <v>38</v>
      </c>
      <c r="P58" s="3" t="s">
        <v>37</v>
      </c>
      <c r="Q58" s="3" t="s">
        <v>38</v>
      </c>
      <c r="R58" s="3" t="s">
        <v>38</v>
      </c>
      <c r="S58" s="3" t="s">
        <v>40</v>
      </c>
      <c r="T58" s="3" t="s">
        <v>40</v>
      </c>
      <c r="U58" s="3" t="s">
        <v>40</v>
      </c>
      <c r="V58" s="3" t="s">
        <v>40</v>
      </c>
      <c r="W58" s="3" t="s">
        <v>40</v>
      </c>
      <c r="X58" s="3" t="s">
        <v>40</v>
      </c>
      <c r="Y58" s="3" t="s">
        <v>40</v>
      </c>
      <c r="Z58" s="3" t="s">
        <v>41</v>
      </c>
      <c r="AA58" s="3" t="s">
        <v>38</v>
      </c>
      <c r="AB58" s="3" t="s">
        <v>41</v>
      </c>
      <c r="AC58" s="3" t="s">
        <v>41</v>
      </c>
      <c r="AD58" s="3" t="s">
        <v>41</v>
      </c>
      <c r="AE58" s="3" t="s">
        <v>38</v>
      </c>
      <c r="AF58" s="3" t="s">
        <v>38</v>
      </c>
      <c r="AG58" s="3" t="s">
        <v>38</v>
      </c>
      <c r="AH58" s="3" t="s">
        <v>48</v>
      </c>
      <c r="AI58" s="3" t="s">
        <v>43</v>
      </c>
      <c r="AJ58" s="3" t="s">
        <v>43</v>
      </c>
      <c r="AK58" s="3" t="s">
        <v>42</v>
      </c>
    </row>
    <row r="59" spans="1:37" x14ac:dyDescent="0.35">
      <c r="A59" s="4">
        <v>58</v>
      </c>
      <c r="B59" s="5">
        <v>45085.776620370372</v>
      </c>
      <c r="C59" s="5">
        <v>45085.779224537036</v>
      </c>
      <c r="D59" s="8" t="s">
        <v>103</v>
      </c>
      <c r="E59" s="6"/>
      <c r="F59" s="8"/>
      <c r="G59" s="6" t="s">
        <v>36</v>
      </c>
      <c r="H59" s="6" t="s">
        <v>36</v>
      </c>
      <c r="I59" s="6" t="s">
        <v>37</v>
      </c>
      <c r="J59" s="6" t="s">
        <v>38</v>
      </c>
      <c r="K59" s="6" t="s">
        <v>38</v>
      </c>
      <c r="L59" s="6" t="s">
        <v>37</v>
      </c>
      <c r="M59" s="6" t="s">
        <v>38</v>
      </c>
      <c r="N59" s="6" t="s">
        <v>37</v>
      </c>
      <c r="O59" s="6" t="s">
        <v>38</v>
      </c>
      <c r="P59" s="6" t="s">
        <v>38</v>
      </c>
      <c r="Q59" s="6" t="s">
        <v>38</v>
      </c>
      <c r="R59" s="6" t="s">
        <v>37</v>
      </c>
      <c r="S59" s="6" t="s">
        <v>39</v>
      </c>
      <c r="T59" s="6" t="s">
        <v>39</v>
      </c>
      <c r="U59" s="6" t="s">
        <v>39</v>
      </c>
      <c r="V59" s="6" t="s">
        <v>39</v>
      </c>
      <c r="W59" s="6" t="s">
        <v>40</v>
      </c>
      <c r="X59" s="6" t="s">
        <v>39</v>
      </c>
      <c r="Y59" s="6" t="s">
        <v>40</v>
      </c>
      <c r="Z59" s="6" t="s">
        <v>41</v>
      </c>
      <c r="AA59" s="6" t="s">
        <v>38</v>
      </c>
      <c r="AB59" s="6" t="s">
        <v>38</v>
      </c>
      <c r="AC59" s="6" t="s">
        <v>41</v>
      </c>
      <c r="AD59" s="6" t="s">
        <v>38</v>
      </c>
      <c r="AE59" s="6" t="s">
        <v>38</v>
      </c>
      <c r="AF59" s="6" t="s">
        <v>38</v>
      </c>
      <c r="AG59" s="6" t="s">
        <v>38</v>
      </c>
      <c r="AH59" s="6" t="s">
        <v>48</v>
      </c>
      <c r="AI59" s="6" t="s">
        <v>42</v>
      </c>
      <c r="AJ59" s="6" t="s">
        <v>43</v>
      </c>
      <c r="AK59" s="6" t="s">
        <v>43</v>
      </c>
    </row>
    <row r="60" spans="1:37" x14ac:dyDescent="0.35">
      <c r="A60" s="1">
        <v>59</v>
      </c>
      <c r="B60" s="2">
        <v>45085.833368055559</v>
      </c>
      <c r="C60" s="2">
        <v>45085.841990740744</v>
      </c>
      <c r="D60" s="7" t="s">
        <v>104</v>
      </c>
      <c r="E60" s="3"/>
      <c r="F60" s="7"/>
      <c r="G60" s="3" t="s">
        <v>36</v>
      </c>
      <c r="H60" s="3" t="s">
        <v>36</v>
      </c>
      <c r="I60" s="3" t="s">
        <v>37</v>
      </c>
      <c r="J60" s="3" t="s">
        <v>37</v>
      </c>
      <c r="K60" s="3" t="s">
        <v>37</v>
      </c>
      <c r="L60" s="3" t="s">
        <v>37</v>
      </c>
      <c r="M60" s="3" t="s">
        <v>37</v>
      </c>
      <c r="N60" s="3" t="s">
        <v>37</v>
      </c>
      <c r="O60" s="3" t="s">
        <v>37</v>
      </c>
      <c r="P60" s="3" t="s">
        <v>37</v>
      </c>
      <c r="Q60" s="3" t="s">
        <v>37</v>
      </c>
      <c r="R60" s="3" t="s">
        <v>37</v>
      </c>
      <c r="S60" s="3" t="s">
        <v>39</v>
      </c>
      <c r="T60" s="3" t="s">
        <v>39</v>
      </c>
      <c r="U60" s="3" t="s">
        <v>39</v>
      </c>
      <c r="V60" s="3" t="s">
        <v>39</v>
      </c>
      <c r="W60" s="3" t="s">
        <v>40</v>
      </c>
      <c r="X60" s="3" t="s">
        <v>39</v>
      </c>
      <c r="Y60" s="3" t="s">
        <v>39</v>
      </c>
      <c r="Z60" s="3" t="s">
        <v>38</v>
      </c>
      <c r="AA60" s="3" t="s">
        <v>41</v>
      </c>
      <c r="AB60" s="3" t="s">
        <v>38</v>
      </c>
      <c r="AC60" s="3" t="s">
        <v>38</v>
      </c>
      <c r="AD60" s="3" t="s">
        <v>38</v>
      </c>
      <c r="AE60" s="3" t="s">
        <v>41</v>
      </c>
      <c r="AF60" s="3" t="s">
        <v>41</v>
      </c>
      <c r="AG60" s="3" t="s">
        <v>38</v>
      </c>
      <c r="AH60" s="3" t="s">
        <v>43</v>
      </c>
      <c r="AI60" s="3" t="s">
        <v>48</v>
      </c>
      <c r="AJ60" s="3" t="s">
        <v>43</v>
      </c>
      <c r="AK60" s="3" t="s">
        <v>43</v>
      </c>
    </row>
    <row r="61" spans="1:37" x14ac:dyDescent="0.35">
      <c r="A61" s="4">
        <v>60</v>
      </c>
      <c r="B61" s="5">
        <v>45085.870567129627</v>
      </c>
      <c r="C61" s="5">
        <v>45085.873194444444</v>
      </c>
      <c r="D61" s="8" t="s">
        <v>103</v>
      </c>
      <c r="E61" s="6"/>
      <c r="F61" s="8"/>
      <c r="G61" s="6" t="s">
        <v>36</v>
      </c>
      <c r="H61" s="6" t="s">
        <v>36</v>
      </c>
      <c r="I61" s="6" t="s">
        <v>37</v>
      </c>
      <c r="J61" s="6" t="s">
        <v>38</v>
      </c>
      <c r="K61" s="6" t="s">
        <v>37</v>
      </c>
      <c r="L61" s="6" t="s">
        <v>37</v>
      </c>
      <c r="M61" s="6" t="s">
        <v>37</v>
      </c>
      <c r="N61" s="6" t="s">
        <v>38</v>
      </c>
      <c r="O61" s="6" t="s">
        <v>38</v>
      </c>
      <c r="P61" s="6" t="s">
        <v>37</v>
      </c>
      <c r="Q61" s="6" t="s">
        <v>38</v>
      </c>
      <c r="R61" s="6" t="s">
        <v>37</v>
      </c>
      <c r="S61" s="6" t="s">
        <v>40</v>
      </c>
      <c r="T61" s="6" t="s">
        <v>40</v>
      </c>
      <c r="U61" s="6" t="s">
        <v>40</v>
      </c>
      <c r="V61" s="6" t="s">
        <v>40</v>
      </c>
      <c r="W61" s="6" t="s">
        <v>40</v>
      </c>
      <c r="X61" s="6" t="s">
        <v>40</v>
      </c>
      <c r="Y61" s="6" t="s">
        <v>39</v>
      </c>
      <c r="Z61" s="6" t="s">
        <v>47</v>
      </c>
      <c r="AA61" s="6" t="s">
        <v>47</v>
      </c>
      <c r="AB61" s="6" t="s">
        <v>47</v>
      </c>
      <c r="AC61" s="6" t="s">
        <v>47</v>
      </c>
      <c r="AD61" s="6" t="s">
        <v>38</v>
      </c>
      <c r="AE61" s="6" t="s">
        <v>41</v>
      </c>
      <c r="AF61" s="6" t="s">
        <v>47</v>
      </c>
      <c r="AG61" s="6" t="s">
        <v>47</v>
      </c>
      <c r="AH61" s="6" t="s">
        <v>48</v>
      </c>
      <c r="AI61" s="6" t="s">
        <v>43</v>
      </c>
      <c r="AJ61" s="6" t="s">
        <v>43</v>
      </c>
      <c r="AK61" s="6" t="s">
        <v>48</v>
      </c>
    </row>
    <row r="62" spans="1:37" x14ac:dyDescent="0.35">
      <c r="A62" s="1">
        <v>61</v>
      </c>
      <c r="B62" s="2">
        <v>45086.587106481478</v>
      </c>
      <c r="C62" s="2">
        <v>45086.590381944443</v>
      </c>
      <c r="D62" s="7" t="s">
        <v>105</v>
      </c>
      <c r="E62" s="3"/>
      <c r="F62" s="7"/>
      <c r="G62" s="3" t="s">
        <v>46</v>
      </c>
      <c r="H62" s="3" t="s">
        <v>46</v>
      </c>
      <c r="I62" s="3" t="s">
        <v>37</v>
      </c>
      <c r="J62" s="3" t="s">
        <v>37</v>
      </c>
      <c r="K62" s="3" t="s">
        <v>37</v>
      </c>
      <c r="L62" s="3" t="s">
        <v>38</v>
      </c>
      <c r="M62" s="3" t="s">
        <v>37</v>
      </c>
      <c r="N62" s="3" t="s">
        <v>37</v>
      </c>
      <c r="O62" s="3" t="s">
        <v>37</v>
      </c>
      <c r="P62" s="3" t="s">
        <v>37</v>
      </c>
      <c r="Q62" s="3" t="s">
        <v>37</v>
      </c>
      <c r="R62" s="3" t="s">
        <v>37</v>
      </c>
      <c r="S62" s="3" t="s">
        <v>39</v>
      </c>
      <c r="T62" s="3" t="s">
        <v>39</v>
      </c>
      <c r="U62" s="3" t="s">
        <v>39</v>
      </c>
      <c r="V62" s="3" t="s">
        <v>39</v>
      </c>
      <c r="W62" s="3" t="s">
        <v>39</v>
      </c>
      <c r="X62" s="3" t="s">
        <v>40</v>
      </c>
      <c r="Y62" s="3" t="s">
        <v>40</v>
      </c>
      <c r="Z62" s="3" t="s">
        <v>41</v>
      </c>
      <c r="AA62" s="3" t="s">
        <v>41</v>
      </c>
      <c r="AB62" s="3" t="s">
        <v>41</v>
      </c>
      <c r="AC62" s="3" t="s">
        <v>41</v>
      </c>
      <c r="AD62" s="3" t="s">
        <v>41</v>
      </c>
      <c r="AE62" s="3" t="s">
        <v>41</v>
      </c>
      <c r="AF62" s="3" t="s">
        <v>38</v>
      </c>
      <c r="AG62" s="3" t="s">
        <v>38</v>
      </c>
      <c r="AH62" s="3" t="s">
        <v>42</v>
      </c>
      <c r="AI62" s="3" t="s">
        <v>43</v>
      </c>
      <c r="AJ62" s="3" t="s">
        <v>43</v>
      </c>
      <c r="AK62" s="3" t="s">
        <v>43</v>
      </c>
    </row>
    <row r="63" spans="1:37" x14ac:dyDescent="0.35">
      <c r="A63" s="4">
        <v>62</v>
      </c>
      <c r="B63" s="5">
        <v>45086.746550925927</v>
      </c>
      <c r="C63" s="5">
        <v>45086.75105324074</v>
      </c>
      <c r="D63" s="8" t="s">
        <v>106</v>
      </c>
      <c r="E63" s="6"/>
      <c r="F63" s="8"/>
      <c r="G63" s="6" t="s">
        <v>36</v>
      </c>
      <c r="H63" s="6" t="s">
        <v>36</v>
      </c>
      <c r="I63" s="6" t="s">
        <v>38</v>
      </c>
      <c r="J63" s="6" t="s">
        <v>47</v>
      </c>
      <c r="K63" s="6" t="s">
        <v>47</v>
      </c>
      <c r="L63" s="6" t="s">
        <v>47</v>
      </c>
      <c r="M63" s="6" t="s">
        <v>47</v>
      </c>
      <c r="N63" s="6" t="s">
        <v>38</v>
      </c>
      <c r="O63" s="6" t="s">
        <v>47</v>
      </c>
      <c r="P63" s="6" t="s">
        <v>38</v>
      </c>
      <c r="Q63" s="6" t="s">
        <v>38</v>
      </c>
      <c r="R63" s="6" t="s">
        <v>47</v>
      </c>
      <c r="S63" s="6" t="s">
        <v>39</v>
      </c>
      <c r="T63" s="6" t="s">
        <v>40</v>
      </c>
      <c r="U63" s="6" t="s">
        <v>40</v>
      </c>
      <c r="V63" s="6" t="s">
        <v>40</v>
      </c>
      <c r="W63" s="6" t="s">
        <v>39</v>
      </c>
      <c r="X63" s="6" t="s">
        <v>40</v>
      </c>
      <c r="Y63" s="6" t="s">
        <v>40</v>
      </c>
      <c r="Z63" s="6" t="s">
        <v>47</v>
      </c>
      <c r="AA63" s="6" t="s">
        <v>38</v>
      </c>
      <c r="AB63" s="6" t="s">
        <v>47</v>
      </c>
      <c r="AC63" s="6" t="s">
        <v>41</v>
      </c>
      <c r="AD63" s="6" t="s">
        <v>41</v>
      </c>
      <c r="AE63" s="6" t="s">
        <v>38</v>
      </c>
      <c r="AF63" s="6" t="s">
        <v>47</v>
      </c>
      <c r="AG63" s="6" t="s">
        <v>38</v>
      </c>
      <c r="AH63" s="6" t="s">
        <v>48</v>
      </c>
      <c r="AI63" s="6" t="s">
        <v>43</v>
      </c>
      <c r="AJ63" s="6" t="s">
        <v>43</v>
      </c>
      <c r="AK63" s="6" t="s">
        <v>48</v>
      </c>
    </row>
    <row r="64" spans="1:37" x14ac:dyDescent="0.35">
      <c r="A64" s="1">
        <v>63</v>
      </c>
      <c r="B64" s="2">
        <v>45086.941712962966</v>
      </c>
      <c r="C64" s="2">
        <v>45086.945960648147</v>
      </c>
      <c r="D64" s="7" t="s">
        <v>106</v>
      </c>
      <c r="E64" s="3"/>
      <c r="F64" s="7"/>
      <c r="G64" s="3" t="s">
        <v>46</v>
      </c>
      <c r="H64" s="3" t="s">
        <v>46</v>
      </c>
      <c r="I64" s="3" t="s">
        <v>37</v>
      </c>
      <c r="J64" s="3" t="s">
        <v>38</v>
      </c>
      <c r="K64" s="3" t="s">
        <v>37</v>
      </c>
      <c r="L64" s="3" t="s">
        <v>38</v>
      </c>
      <c r="M64" s="3" t="s">
        <v>38</v>
      </c>
      <c r="N64" s="3" t="s">
        <v>38</v>
      </c>
      <c r="O64" s="3" t="s">
        <v>38</v>
      </c>
      <c r="P64" s="3" t="s">
        <v>38</v>
      </c>
      <c r="Q64" s="3" t="s">
        <v>38</v>
      </c>
      <c r="R64" s="3" t="s">
        <v>38</v>
      </c>
      <c r="S64" s="3" t="s">
        <v>39</v>
      </c>
      <c r="T64" s="3" t="s">
        <v>40</v>
      </c>
      <c r="U64" s="3" t="s">
        <v>52</v>
      </c>
      <c r="V64" s="3" t="s">
        <v>39</v>
      </c>
      <c r="W64" s="3" t="s">
        <v>39</v>
      </c>
      <c r="X64" s="3" t="s">
        <v>39</v>
      </c>
      <c r="Y64" s="3" t="s">
        <v>40</v>
      </c>
      <c r="Z64" s="3" t="s">
        <v>38</v>
      </c>
      <c r="AA64" s="3" t="s">
        <v>41</v>
      </c>
      <c r="AB64" s="3" t="s">
        <v>38</v>
      </c>
      <c r="AC64" s="3" t="s">
        <v>41</v>
      </c>
      <c r="AD64" s="3" t="s">
        <v>41</v>
      </c>
      <c r="AE64" s="3" t="s">
        <v>41</v>
      </c>
      <c r="AF64" s="3" t="s">
        <v>38</v>
      </c>
      <c r="AG64" s="3" t="s">
        <v>38</v>
      </c>
      <c r="AH64" s="3" t="s">
        <v>48</v>
      </c>
      <c r="AI64" s="3" t="s">
        <v>43</v>
      </c>
      <c r="AJ64" s="3" t="s">
        <v>43</v>
      </c>
      <c r="AK64" s="3" t="s">
        <v>43</v>
      </c>
    </row>
    <row r="65" spans="1:37" x14ac:dyDescent="0.35">
      <c r="A65" s="4">
        <v>64</v>
      </c>
      <c r="B65" s="5">
        <v>45089.501030092593</v>
      </c>
      <c r="C65" s="5">
        <v>45089.503923611112</v>
      </c>
      <c r="D65" s="8" t="s">
        <v>107</v>
      </c>
      <c r="E65" s="6"/>
      <c r="F65" s="8"/>
      <c r="G65" s="6" t="s">
        <v>36</v>
      </c>
      <c r="H65" s="6" t="s">
        <v>36</v>
      </c>
      <c r="I65" s="6" t="s">
        <v>38</v>
      </c>
      <c r="J65" s="6" t="s">
        <v>38</v>
      </c>
      <c r="K65" s="6" t="s">
        <v>38</v>
      </c>
      <c r="L65" s="6" t="s">
        <v>38</v>
      </c>
      <c r="M65" s="6" t="s">
        <v>38</v>
      </c>
      <c r="N65" s="6" t="s">
        <v>38</v>
      </c>
      <c r="O65" s="6" t="s">
        <v>38</v>
      </c>
      <c r="P65" s="6" t="s">
        <v>38</v>
      </c>
      <c r="Q65" s="6" t="s">
        <v>38</v>
      </c>
      <c r="R65" s="6" t="s">
        <v>38</v>
      </c>
      <c r="S65" s="6" t="s">
        <v>52</v>
      </c>
      <c r="T65" s="6" t="s">
        <v>40</v>
      </c>
      <c r="U65" s="6" t="s">
        <v>52</v>
      </c>
      <c r="V65" s="6" t="s">
        <v>52</v>
      </c>
      <c r="W65" s="6" t="s">
        <v>40</v>
      </c>
      <c r="X65" s="6" t="s">
        <v>40</v>
      </c>
      <c r="Y65" s="6" t="s">
        <v>40</v>
      </c>
      <c r="Z65" s="6" t="s">
        <v>38</v>
      </c>
      <c r="AA65" s="6" t="s">
        <v>38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 t="s">
        <v>38</v>
      </c>
      <c r="AG65" s="6" t="s">
        <v>38</v>
      </c>
      <c r="AH65" s="6" t="s">
        <v>42</v>
      </c>
      <c r="AI65" s="6" t="s">
        <v>43</v>
      </c>
      <c r="AJ65" s="6" t="s">
        <v>42</v>
      </c>
      <c r="AK65" s="6" t="s">
        <v>43</v>
      </c>
    </row>
    <row r="66" spans="1:37" x14ac:dyDescent="0.35">
      <c r="A66" s="1">
        <v>65</v>
      </c>
      <c r="B66" s="2">
        <v>45089.497974537036</v>
      </c>
      <c r="C66" s="2">
        <v>45089.519282407404</v>
      </c>
      <c r="D66" s="7" t="s">
        <v>78</v>
      </c>
      <c r="E66" s="3" t="s">
        <v>51</v>
      </c>
      <c r="F66" s="7" t="s">
        <v>51</v>
      </c>
      <c r="G66" s="3" t="s">
        <v>46</v>
      </c>
      <c r="H66" s="3" t="s">
        <v>46</v>
      </c>
      <c r="I66" s="3" t="s">
        <v>37</v>
      </c>
      <c r="J66" s="3" t="s">
        <v>38</v>
      </c>
      <c r="K66" s="3" t="s">
        <v>38</v>
      </c>
      <c r="L66" s="3" t="s">
        <v>37</v>
      </c>
      <c r="M66" s="3" t="s">
        <v>38</v>
      </c>
      <c r="N66" s="3" t="s">
        <v>38</v>
      </c>
      <c r="O66" s="3" t="s">
        <v>37</v>
      </c>
      <c r="P66" s="3" t="s">
        <v>38</v>
      </c>
      <c r="Q66" s="3" t="s">
        <v>37</v>
      </c>
      <c r="R66" s="3" t="s">
        <v>37</v>
      </c>
      <c r="S66" s="3" t="s">
        <v>40</v>
      </c>
      <c r="T66" s="3" t="s">
        <v>40</v>
      </c>
      <c r="U66" s="3" t="s">
        <v>52</v>
      </c>
      <c r="V66" s="3" t="s">
        <v>40</v>
      </c>
      <c r="W66" s="3" t="s">
        <v>39</v>
      </c>
      <c r="X66" s="3" t="s">
        <v>40</v>
      </c>
      <c r="Y66" s="3" t="s">
        <v>40</v>
      </c>
      <c r="Z66" s="3" t="s">
        <v>41</v>
      </c>
      <c r="AA66" s="3" t="s">
        <v>38</v>
      </c>
      <c r="AB66" s="3" t="s">
        <v>41</v>
      </c>
      <c r="AC66" s="3" t="s">
        <v>41</v>
      </c>
      <c r="AD66" s="3" t="s">
        <v>41</v>
      </c>
      <c r="AE66" s="3" t="s">
        <v>41</v>
      </c>
      <c r="AF66" s="3" t="s">
        <v>38</v>
      </c>
      <c r="AG66" s="3" t="s">
        <v>47</v>
      </c>
      <c r="AH66" s="3" t="s">
        <v>48</v>
      </c>
      <c r="AI66" s="3" t="s">
        <v>48</v>
      </c>
      <c r="AJ66" s="3" t="s">
        <v>48</v>
      </c>
      <c r="AK66" s="3" t="s">
        <v>43</v>
      </c>
    </row>
    <row r="67" spans="1:37" x14ac:dyDescent="0.35">
      <c r="A67" s="4">
        <v>66</v>
      </c>
      <c r="B67" s="5">
        <v>45089.595150462963</v>
      </c>
      <c r="C67" s="5">
        <v>45089.615046296298</v>
      </c>
      <c r="D67" s="8" t="s">
        <v>108</v>
      </c>
      <c r="E67" s="6"/>
      <c r="F67" s="8"/>
      <c r="G67" s="6" t="s">
        <v>36</v>
      </c>
      <c r="H67" s="6" t="s">
        <v>36</v>
      </c>
      <c r="I67" s="6" t="s">
        <v>37</v>
      </c>
      <c r="J67" s="6" t="s">
        <v>37</v>
      </c>
      <c r="K67" s="6" t="s">
        <v>37</v>
      </c>
      <c r="L67" s="6" t="s">
        <v>37</v>
      </c>
      <c r="M67" s="6" t="s">
        <v>38</v>
      </c>
      <c r="N67" s="6" t="s">
        <v>38</v>
      </c>
      <c r="O67" s="6" t="s">
        <v>38</v>
      </c>
      <c r="P67" s="6" t="s">
        <v>38</v>
      </c>
      <c r="Q67" s="6" t="s">
        <v>47</v>
      </c>
      <c r="R67" s="6" t="s">
        <v>38</v>
      </c>
      <c r="S67" s="6" t="s">
        <v>39</v>
      </c>
      <c r="T67" s="6" t="s">
        <v>40</v>
      </c>
      <c r="U67" s="6" t="s">
        <v>52</v>
      </c>
      <c r="V67" s="6" t="s">
        <v>39</v>
      </c>
      <c r="W67" s="6" t="s">
        <v>39</v>
      </c>
      <c r="X67" s="6" t="s">
        <v>40</v>
      </c>
      <c r="Y67" s="6" t="s">
        <v>40</v>
      </c>
      <c r="Z67" s="6" t="s">
        <v>47</v>
      </c>
      <c r="AA67" s="6" t="s">
        <v>47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 t="s">
        <v>38</v>
      </c>
      <c r="AG67" s="6" t="s">
        <v>47</v>
      </c>
      <c r="AH67" s="6"/>
      <c r="AI67" s="6" t="s">
        <v>43</v>
      </c>
      <c r="AJ67" s="6" t="s">
        <v>42</v>
      </c>
      <c r="AK67" s="6" t="s">
        <v>43</v>
      </c>
    </row>
    <row r="68" spans="1:37" x14ac:dyDescent="0.35">
      <c r="A68" s="1">
        <v>67</v>
      </c>
      <c r="B68" s="2">
        <v>45089.661423611113</v>
      </c>
      <c r="C68" s="2">
        <v>45089.66673611111</v>
      </c>
      <c r="D68" s="7" t="s">
        <v>79</v>
      </c>
      <c r="E68" s="3"/>
      <c r="F68" s="7"/>
      <c r="G68" s="3"/>
      <c r="H68" s="3"/>
      <c r="I68" s="3" t="s">
        <v>37</v>
      </c>
      <c r="J68" s="3" t="s">
        <v>38</v>
      </c>
      <c r="K68" s="3" t="s">
        <v>37</v>
      </c>
      <c r="L68" s="3" t="s">
        <v>37</v>
      </c>
      <c r="M68" s="3" t="s">
        <v>37</v>
      </c>
      <c r="N68" s="3" t="s">
        <v>37</v>
      </c>
      <c r="O68" s="3" t="s">
        <v>38</v>
      </c>
      <c r="P68" s="3" t="s">
        <v>38</v>
      </c>
      <c r="Q68" s="3" t="s">
        <v>38</v>
      </c>
      <c r="R68" s="3" t="s">
        <v>37</v>
      </c>
      <c r="S68" s="3" t="s">
        <v>52</v>
      </c>
      <c r="T68" s="3" t="s">
        <v>52</v>
      </c>
      <c r="U68" s="3" t="s">
        <v>52</v>
      </c>
      <c r="V68" s="3" t="s">
        <v>40</v>
      </c>
      <c r="W68" s="3" t="s">
        <v>39</v>
      </c>
      <c r="X68" s="3" t="s">
        <v>39</v>
      </c>
      <c r="Y68" s="3"/>
      <c r="Z68" s="3" t="s">
        <v>41</v>
      </c>
      <c r="AA68" s="3" t="s">
        <v>38</v>
      </c>
      <c r="AB68" s="3" t="s">
        <v>41</v>
      </c>
      <c r="AC68" s="3" t="s">
        <v>41</v>
      </c>
      <c r="AD68" s="3" t="s">
        <v>41</v>
      </c>
      <c r="AE68" s="3" t="s">
        <v>41</v>
      </c>
      <c r="AF68" s="3" t="s">
        <v>38</v>
      </c>
      <c r="AG68" s="3" t="s">
        <v>38</v>
      </c>
      <c r="AH68" s="3" t="s">
        <v>42</v>
      </c>
      <c r="AI68" s="3" t="s">
        <v>43</v>
      </c>
      <c r="AJ68" s="3" t="s">
        <v>43</v>
      </c>
      <c r="AK68" s="3" t="s">
        <v>43</v>
      </c>
    </row>
    <row r="69" spans="1:37" x14ac:dyDescent="0.35">
      <c r="A69" s="4">
        <v>68</v>
      </c>
      <c r="B69" s="5">
        <v>45089.673692129632</v>
      </c>
      <c r="C69" s="5">
        <v>45089.682314814818</v>
      </c>
      <c r="D69" s="8" t="s">
        <v>104</v>
      </c>
      <c r="E69" s="6"/>
      <c r="F69" s="8"/>
      <c r="G69" s="6" t="s">
        <v>46</v>
      </c>
      <c r="H69" s="6" t="s">
        <v>46</v>
      </c>
      <c r="I69" s="6" t="s">
        <v>37</v>
      </c>
      <c r="J69" s="6" t="s">
        <v>37</v>
      </c>
      <c r="K69" s="6" t="s">
        <v>37</v>
      </c>
      <c r="L69" s="6" t="s">
        <v>37</v>
      </c>
      <c r="M69" s="6" t="s">
        <v>37</v>
      </c>
      <c r="N69" s="6" t="s">
        <v>37</v>
      </c>
      <c r="O69" s="6" t="s">
        <v>38</v>
      </c>
      <c r="P69" s="6" t="s">
        <v>38</v>
      </c>
      <c r="Q69" s="6" t="s">
        <v>38</v>
      </c>
      <c r="R69" s="6" t="s">
        <v>38</v>
      </c>
      <c r="S69" s="6" t="s">
        <v>52</v>
      </c>
      <c r="T69" s="6" t="s">
        <v>40</v>
      </c>
      <c r="U69" s="6" t="s">
        <v>40</v>
      </c>
      <c r="V69" s="6" t="s">
        <v>40</v>
      </c>
      <c r="W69" s="6" t="s">
        <v>40</v>
      </c>
      <c r="X69" s="6" t="s">
        <v>39</v>
      </c>
      <c r="Y69" s="6" t="s">
        <v>40</v>
      </c>
      <c r="Z69" s="6" t="s">
        <v>41</v>
      </c>
      <c r="AA69" s="6" t="s">
        <v>38</v>
      </c>
      <c r="AB69" s="6" t="s">
        <v>41</v>
      </c>
      <c r="AC69" s="6" t="s">
        <v>41</v>
      </c>
      <c r="AD69" s="6" t="s">
        <v>41</v>
      </c>
      <c r="AE69" s="6" t="s">
        <v>41</v>
      </c>
      <c r="AF69" s="6" t="s">
        <v>38</v>
      </c>
      <c r="AG69" s="6" t="s">
        <v>47</v>
      </c>
      <c r="AH69" s="6" t="s">
        <v>42</v>
      </c>
      <c r="AI69" s="6" t="s">
        <v>42</v>
      </c>
      <c r="AJ69" s="6" t="s">
        <v>43</v>
      </c>
      <c r="AK69" s="6" t="s">
        <v>43</v>
      </c>
    </row>
    <row r="70" spans="1:37" x14ac:dyDescent="0.35">
      <c r="A70" s="1">
        <v>69</v>
      </c>
      <c r="B70" s="2">
        <v>45089.670081018521</v>
      </c>
      <c r="C70" s="2">
        <v>45089.68340277778</v>
      </c>
      <c r="D70" s="7" t="s">
        <v>109</v>
      </c>
      <c r="E70" s="3" t="s">
        <v>51</v>
      </c>
      <c r="F70" s="7" t="s">
        <v>51</v>
      </c>
      <c r="G70" s="3" t="s">
        <v>36</v>
      </c>
      <c r="H70" s="3" t="s">
        <v>36</v>
      </c>
      <c r="I70" s="3" t="s">
        <v>37</v>
      </c>
      <c r="J70" s="3" t="s">
        <v>37</v>
      </c>
      <c r="K70" s="3" t="s">
        <v>37</v>
      </c>
      <c r="L70" s="3" t="s">
        <v>38</v>
      </c>
      <c r="M70" s="3" t="s">
        <v>37</v>
      </c>
      <c r="N70" s="3" t="s">
        <v>47</v>
      </c>
      <c r="O70" s="3" t="s">
        <v>47</v>
      </c>
      <c r="P70" s="3" t="s">
        <v>37</v>
      </c>
      <c r="Q70" s="3" t="s">
        <v>38</v>
      </c>
      <c r="R70" s="3" t="s">
        <v>38</v>
      </c>
      <c r="S70" s="3" t="s">
        <v>40</v>
      </c>
      <c r="T70" s="3" t="s">
        <v>40</v>
      </c>
      <c r="U70" s="3" t="s">
        <v>40</v>
      </c>
      <c r="V70" s="3" t="s">
        <v>40</v>
      </c>
      <c r="W70" s="3" t="s">
        <v>40</v>
      </c>
      <c r="X70" s="3" t="s">
        <v>39</v>
      </c>
      <c r="Y70" s="3" t="s">
        <v>40</v>
      </c>
      <c r="Z70" s="3" t="s">
        <v>41</v>
      </c>
      <c r="AA70" s="3" t="s">
        <v>38</v>
      </c>
      <c r="AB70" s="3" t="s">
        <v>41</v>
      </c>
      <c r="AC70" s="3" t="s">
        <v>41</v>
      </c>
      <c r="AD70" s="3" t="s">
        <v>41</v>
      </c>
      <c r="AE70" s="3" t="s">
        <v>41</v>
      </c>
      <c r="AF70" s="3" t="s">
        <v>38</v>
      </c>
      <c r="AG70" s="3" t="s">
        <v>47</v>
      </c>
      <c r="AH70" s="3" t="s">
        <v>42</v>
      </c>
      <c r="AI70" s="3" t="s">
        <v>43</v>
      </c>
      <c r="AJ70" s="3" t="s">
        <v>43</v>
      </c>
      <c r="AK70" s="3" t="s">
        <v>43</v>
      </c>
    </row>
    <row r="71" spans="1:37" x14ac:dyDescent="0.35">
      <c r="A71" s="4">
        <v>70</v>
      </c>
      <c r="B71" s="5">
        <v>45089.695902777778</v>
      </c>
      <c r="C71" s="5">
        <v>45089.699328703704</v>
      </c>
      <c r="D71" s="8" t="s">
        <v>110</v>
      </c>
      <c r="E71" s="6" t="s">
        <v>77</v>
      </c>
      <c r="F71" s="8" t="s">
        <v>77</v>
      </c>
      <c r="G71" s="6" t="s">
        <v>36</v>
      </c>
      <c r="H71" s="6" t="s">
        <v>36</v>
      </c>
      <c r="I71" s="6" t="s">
        <v>37</v>
      </c>
      <c r="J71" s="6" t="s">
        <v>37</v>
      </c>
      <c r="K71" s="6" t="s">
        <v>37</v>
      </c>
      <c r="L71" s="6" t="s">
        <v>38</v>
      </c>
      <c r="M71" s="6" t="s">
        <v>38</v>
      </c>
      <c r="N71" s="6" t="s">
        <v>37</v>
      </c>
      <c r="O71" s="6" t="s">
        <v>38</v>
      </c>
      <c r="P71" s="6" t="s">
        <v>38</v>
      </c>
      <c r="Q71" s="6" t="s">
        <v>38</v>
      </c>
      <c r="R71" s="6" t="s">
        <v>38</v>
      </c>
      <c r="S71" s="6" t="s">
        <v>40</v>
      </c>
      <c r="T71" s="6" t="s">
        <v>40</v>
      </c>
      <c r="U71" s="6" t="s">
        <v>52</v>
      </c>
      <c r="V71" s="6" t="s">
        <v>39</v>
      </c>
      <c r="W71" s="6" t="s">
        <v>40</v>
      </c>
      <c r="X71" s="6" t="s">
        <v>40</v>
      </c>
      <c r="Y71" s="6" t="s">
        <v>40</v>
      </c>
      <c r="Z71" s="6" t="s">
        <v>41</v>
      </c>
      <c r="AA71" s="6" t="s">
        <v>38</v>
      </c>
      <c r="AB71" s="6" t="s">
        <v>41</v>
      </c>
      <c r="AC71" s="6" t="s">
        <v>41</v>
      </c>
      <c r="AD71" s="6" t="s">
        <v>41</v>
      </c>
      <c r="AE71" s="6" t="s">
        <v>41</v>
      </c>
      <c r="AF71" s="6" t="s">
        <v>38</v>
      </c>
      <c r="AG71" s="6" t="s">
        <v>38</v>
      </c>
      <c r="AH71" s="6" t="s">
        <v>42</v>
      </c>
      <c r="AI71" s="6" t="s">
        <v>43</v>
      </c>
      <c r="AJ71" s="6" t="s">
        <v>42</v>
      </c>
      <c r="AK71" s="6" t="s">
        <v>43</v>
      </c>
    </row>
    <row r="72" spans="1:37" x14ac:dyDescent="0.35">
      <c r="A72" s="1">
        <v>71</v>
      </c>
      <c r="B72" s="2">
        <v>45089.797719907408</v>
      </c>
      <c r="C72" s="2">
        <v>45089.801828703705</v>
      </c>
      <c r="D72" s="7" t="s">
        <v>111</v>
      </c>
      <c r="E72" s="3"/>
      <c r="F72" s="7"/>
      <c r="G72" s="3" t="s">
        <v>36</v>
      </c>
      <c r="H72" s="3" t="s">
        <v>36</v>
      </c>
      <c r="I72" s="3" t="s">
        <v>37</v>
      </c>
      <c r="J72" s="3" t="s">
        <v>37</v>
      </c>
      <c r="K72" s="3" t="s">
        <v>37</v>
      </c>
      <c r="L72" s="3" t="s">
        <v>37</v>
      </c>
      <c r="M72" s="3" t="s">
        <v>38</v>
      </c>
      <c r="N72" s="3" t="s">
        <v>38</v>
      </c>
      <c r="O72" s="3" t="s">
        <v>37</v>
      </c>
      <c r="P72" s="3" t="s">
        <v>37</v>
      </c>
      <c r="Q72" s="3" t="s">
        <v>38</v>
      </c>
      <c r="R72" s="3" t="s">
        <v>37</v>
      </c>
      <c r="S72" s="3" t="s">
        <v>39</v>
      </c>
      <c r="T72" s="3" t="s">
        <v>39</v>
      </c>
      <c r="U72" s="3" t="s">
        <v>39</v>
      </c>
      <c r="V72" s="3" t="s">
        <v>39</v>
      </c>
      <c r="W72" s="3" t="s">
        <v>39</v>
      </c>
      <c r="X72" s="3" t="s">
        <v>39</v>
      </c>
      <c r="Y72" s="3" t="s">
        <v>40</v>
      </c>
      <c r="Z72" s="3" t="s">
        <v>41</v>
      </c>
      <c r="AA72" s="3" t="s">
        <v>41</v>
      </c>
      <c r="AB72" s="3" t="s">
        <v>41</v>
      </c>
      <c r="AC72" s="3" t="s">
        <v>41</v>
      </c>
      <c r="AD72" s="3" t="s">
        <v>41</v>
      </c>
      <c r="AE72" s="3" t="s">
        <v>41</v>
      </c>
      <c r="AF72" s="3" t="s">
        <v>38</v>
      </c>
      <c r="AG72" s="3" t="s">
        <v>47</v>
      </c>
      <c r="AH72" s="3" t="s">
        <v>48</v>
      </c>
      <c r="AI72" s="3" t="s">
        <v>43</v>
      </c>
      <c r="AJ72" s="3" t="s">
        <v>42</v>
      </c>
      <c r="AK72" s="3" t="s">
        <v>43</v>
      </c>
    </row>
    <row r="73" spans="1:37" x14ac:dyDescent="0.35">
      <c r="A73" s="4">
        <v>72</v>
      </c>
      <c r="B73" s="5">
        <v>45089.889513888891</v>
      </c>
      <c r="C73" s="5">
        <v>45089.894259259258</v>
      </c>
      <c r="D73" s="8" t="s">
        <v>112</v>
      </c>
      <c r="E73" s="6"/>
      <c r="F73" s="8"/>
      <c r="G73" s="6" t="s">
        <v>36</v>
      </c>
      <c r="H73" s="6" t="s">
        <v>36</v>
      </c>
      <c r="I73" s="6" t="s">
        <v>37</v>
      </c>
      <c r="J73" s="6" t="s">
        <v>47</v>
      </c>
      <c r="K73" s="6" t="s">
        <v>47</v>
      </c>
      <c r="L73" s="6" t="s">
        <v>47</v>
      </c>
      <c r="M73" s="6" t="s">
        <v>38</v>
      </c>
      <c r="N73" s="6" t="s">
        <v>47</v>
      </c>
      <c r="O73" s="6" t="s">
        <v>37</v>
      </c>
      <c r="P73" s="6" t="s">
        <v>37</v>
      </c>
      <c r="Q73" s="6" t="s">
        <v>37</v>
      </c>
      <c r="R73" s="6" t="s">
        <v>37</v>
      </c>
      <c r="S73" s="6" t="s">
        <v>39</v>
      </c>
      <c r="T73" s="6" t="s">
        <v>40</v>
      </c>
      <c r="U73" s="6" t="s">
        <v>40</v>
      </c>
      <c r="V73" s="6" t="s">
        <v>40</v>
      </c>
      <c r="W73" s="6" t="s">
        <v>39</v>
      </c>
      <c r="X73" s="6" t="s">
        <v>40</v>
      </c>
      <c r="Y73" s="6" t="s">
        <v>40</v>
      </c>
      <c r="Z73" s="6" t="s">
        <v>47</v>
      </c>
      <c r="AA73" s="6" t="s">
        <v>38</v>
      </c>
      <c r="AB73" s="6" t="s">
        <v>38</v>
      </c>
      <c r="AC73" s="6" t="s">
        <v>47</v>
      </c>
      <c r="AD73" s="6" t="s">
        <v>38</v>
      </c>
      <c r="AE73" s="6" t="s">
        <v>38</v>
      </c>
      <c r="AF73" s="6" t="s">
        <v>38</v>
      </c>
      <c r="AG73" s="6" t="s">
        <v>41</v>
      </c>
      <c r="AH73" s="6" t="s">
        <v>42</v>
      </c>
      <c r="AI73" s="6" t="s">
        <v>43</v>
      </c>
      <c r="AJ73" s="6" t="s">
        <v>48</v>
      </c>
      <c r="AK73" s="6" t="s">
        <v>48</v>
      </c>
    </row>
    <row r="74" spans="1:37" x14ac:dyDescent="0.35">
      <c r="A74" s="1">
        <v>73</v>
      </c>
      <c r="B74" s="2">
        <v>45089.915555555555</v>
      </c>
      <c r="C74" s="2">
        <v>45089.936481481483</v>
      </c>
      <c r="D74" s="7" t="s">
        <v>113</v>
      </c>
      <c r="E74" s="3"/>
      <c r="F74" s="7"/>
      <c r="G74" s="3" t="s">
        <v>36</v>
      </c>
      <c r="H74" s="3" t="s">
        <v>36</v>
      </c>
      <c r="I74" s="3" t="s">
        <v>37</v>
      </c>
      <c r="J74" s="3" t="s">
        <v>37</v>
      </c>
      <c r="K74" s="3" t="s">
        <v>37</v>
      </c>
      <c r="L74" s="3" t="s">
        <v>37</v>
      </c>
      <c r="M74" s="3" t="s">
        <v>37</v>
      </c>
      <c r="N74" s="3" t="s">
        <v>37</v>
      </c>
      <c r="O74" s="3" t="s">
        <v>38</v>
      </c>
      <c r="P74" s="3" t="s">
        <v>37</v>
      </c>
      <c r="Q74" s="3" t="s">
        <v>37</v>
      </c>
      <c r="R74" s="3" t="s">
        <v>37</v>
      </c>
      <c r="S74" s="3" t="s">
        <v>39</v>
      </c>
      <c r="T74" s="3" t="s">
        <v>39</v>
      </c>
      <c r="U74" s="3" t="s">
        <v>52</v>
      </c>
      <c r="V74" s="3" t="s">
        <v>39</v>
      </c>
      <c r="W74" s="3" t="s">
        <v>39</v>
      </c>
      <c r="X74" s="3" t="s">
        <v>39</v>
      </c>
      <c r="Y74" s="3" t="s">
        <v>52</v>
      </c>
      <c r="Z74" s="3" t="s">
        <v>41</v>
      </c>
      <c r="AA74" s="3" t="s">
        <v>41</v>
      </c>
      <c r="AB74" s="3" t="s">
        <v>41</v>
      </c>
      <c r="AC74" s="3" t="s">
        <v>41</v>
      </c>
      <c r="AD74" s="3" t="s">
        <v>41</v>
      </c>
      <c r="AE74" s="3" t="s">
        <v>41</v>
      </c>
      <c r="AF74" s="3" t="s">
        <v>41</v>
      </c>
      <c r="AG74" s="3" t="s">
        <v>47</v>
      </c>
      <c r="AH74" s="3" t="s">
        <v>43</v>
      </c>
      <c r="AI74" s="3" t="s">
        <v>42</v>
      </c>
      <c r="AJ74" s="3" t="s">
        <v>42</v>
      </c>
      <c r="AK74" s="3" t="s">
        <v>43</v>
      </c>
    </row>
    <row r="75" spans="1:37" x14ac:dyDescent="0.35">
      <c r="A75" s="4">
        <v>74</v>
      </c>
      <c r="B75" s="5">
        <v>45089.960289351853</v>
      </c>
      <c r="C75" s="5">
        <v>45089.982349537036</v>
      </c>
      <c r="D75" s="8" t="s">
        <v>82</v>
      </c>
      <c r="E75" s="6"/>
      <c r="F75" s="8"/>
      <c r="G75" s="6" t="s">
        <v>36</v>
      </c>
      <c r="H75" s="6" t="s">
        <v>36</v>
      </c>
      <c r="I75" s="6" t="s">
        <v>37</v>
      </c>
      <c r="J75" s="6" t="s">
        <v>37</v>
      </c>
      <c r="K75" s="6" t="s">
        <v>37</v>
      </c>
      <c r="L75" s="6" t="s">
        <v>38</v>
      </c>
      <c r="M75" s="6" t="s">
        <v>37</v>
      </c>
      <c r="N75" s="6" t="s">
        <v>37</v>
      </c>
      <c r="O75" s="6"/>
      <c r="P75" s="6"/>
      <c r="Q75" s="6"/>
      <c r="R75" s="6"/>
      <c r="S75" s="6" t="s">
        <v>39</v>
      </c>
      <c r="T75" s="6" t="s">
        <v>39</v>
      </c>
      <c r="U75" s="6" t="s">
        <v>39</v>
      </c>
      <c r="V75" s="6" t="s">
        <v>39</v>
      </c>
      <c r="W75" s="6" t="s">
        <v>39</v>
      </c>
      <c r="X75" s="6" t="s">
        <v>39</v>
      </c>
      <c r="Y75" s="6" t="s">
        <v>40</v>
      </c>
      <c r="Z75" s="6" t="s">
        <v>41</v>
      </c>
      <c r="AA75" s="6" t="s">
        <v>41</v>
      </c>
      <c r="AB75" s="6" t="s">
        <v>38</v>
      </c>
      <c r="AC75" s="6" t="s">
        <v>41</v>
      </c>
      <c r="AD75" s="6" t="s">
        <v>38</v>
      </c>
      <c r="AE75" s="6" t="s">
        <v>41</v>
      </c>
      <c r="AF75" s="6" t="s">
        <v>38</v>
      </c>
      <c r="AG75" s="6" t="s">
        <v>38</v>
      </c>
      <c r="AH75" s="6" t="s">
        <v>48</v>
      </c>
      <c r="AI75" s="6" t="s">
        <v>42</v>
      </c>
      <c r="AJ75" s="6" t="s">
        <v>42</v>
      </c>
      <c r="AK75" s="6" t="s">
        <v>43</v>
      </c>
    </row>
    <row r="76" spans="1:37" x14ac:dyDescent="0.35">
      <c r="A76" s="1">
        <v>75</v>
      </c>
      <c r="B76" s="2">
        <v>45090.709826388891</v>
      </c>
      <c r="C76" s="2">
        <v>45090.713055555556</v>
      </c>
      <c r="D76" s="7" t="s">
        <v>114</v>
      </c>
      <c r="E76" s="3" t="s">
        <v>115</v>
      </c>
      <c r="F76" s="7"/>
      <c r="G76" s="3" t="s">
        <v>36</v>
      </c>
      <c r="H76" s="3" t="s">
        <v>36</v>
      </c>
      <c r="I76" s="3" t="s">
        <v>37</v>
      </c>
      <c r="J76" s="3" t="s">
        <v>37</v>
      </c>
      <c r="K76" s="3" t="s">
        <v>38</v>
      </c>
      <c r="L76" s="3" t="s">
        <v>37</v>
      </c>
      <c r="M76" s="3" t="s">
        <v>38</v>
      </c>
      <c r="N76" s="3" t="s">
        <v>47</v>
      </c>
      <c r="O76" s="3" t="s">
        <v>38</v>
      </c>
      <c r="P76" s="3" t="s">
        <v>47</v>
      </c>
      <c r="Q76" s="3" t="s">
        <v>38</v>
      </c>
      <c r="R76" s="3" t="s">
        <v>38</v>
      </c>
      <c r="S76" s="3" t="s">
        <v>52</v>
      </c>
      <c r="T76" s="3" t="s">
        <v>52</v>
      </c>
      <c r="U76" s="3" t="s">
        <v>52</v>
      </c>
      <c r="V76" s="3" t="s">
        <v>52</v>
      </c>
      <c r="W76" s="3" t="s">
        <v>52</v>
      </c>
      <c r="X76" s="3" t="s">
        <v>40</v>
      </c>
      <c r="Y76" s="3" t="s">
        <v>39</v>
      </c>
      <c r="Z76" s="3" t="s">
        <v>38</v>
      </c>
      <c r="AA76" s="3" t="s">
        <v>38</v>
      </c>
      <c r="AB76" s="3" t="s">
        <v>41</v>
      </c>
      <c r="AC76" s="3" t="s">
        <v>41</v>
      </c>
      <c r="AD76" s="3" t="s">
        <v>41</v>
      </c>
      <c r="AE76" s="3" t="s">
        <v>41</v>
      </c>
      <c r="AF76" s="3" t="s">
        <v>47</v>
      </c>
      <c r="AG76" s="3" t="s">
        <v>47</v>
      </c>
      <c r="AH76" s="3" t="s">
        <v>43</v>
      </c>
      <c r="AI76" s="3" t="s">
        <v>43</v>
      </c>
      <c r="AJ76" s="3" t="s">
        <v>43</v>
      </c>
      <c r="AK76" s="3" t="s">
        <v>43</v>
      </c>
    </row>
    <row r="77" spans="1:37" x14ac:dyDescent="0.35">
      <c r="A77" s="4">
        <v>76</v>
      </c>
      <c r="B77" s="5">
        <v>45090.748472222222</v>
      </c>
      <c r="C77" s="5">
        <v>45090.753506944442</v>
      </c>
      <c r="D77" s="8" t="s">
        <v>116</v>
      </c>
      <c r="E77" s="6"/>
      <c r="F77" s="8"/>
      <c r="G77" s="6" t="s">
        <v>36</v>
      </c>
      <c r="H77" s="6" t="s">
        <v>36</v>
      </c>
      <c r="I77" s="6" t="s">
        <v>37</v>
      </c>
      <c r="J77" s="6" t="s">
        <v>37</v>
      </c>
      <c r="K77" s="6" t="s">
        <v>37</v>
      </c>
      <c r="L77" s="6" t="s">
        <v>37</v>
      </c>
      <c r="M77" s="6" t="s">
        <v>37</v>
      </c>
      <c r="N77" s="6" t="s">
        <v>37</v>
      </c>
      <c r="O77" s="6" t="s">
        <v>37</v>
      </c>
      <c r="P77" s="6" t="s">
        <v>37</v>
      </c>
      <c r="Q77" s="6" t="s">
        <v>37</v>
      </c>
      <c r="R77" s="6" t="s">
        <v>37</v>
      </c>
      <c r="S77" s="6" t="s">
        <v>40</v>
      </c>
      <c r="T77" s="6" t="s">
        <v>52</v>
      </c>
      <c r="U77" s="6" t="s">
        <v>52</v>
      </c>
      <c r="V77" s="6" t="s">
        <v>52</v>
      </c>
      <c r="W77" s="6" t="s">
        <v>40</v>
      </c>
      <c r="X77" s="6" t="s">
        <v>39</v>
      </c>
      <c r="Y77" s="6" t="s">
        <v>40</v>
      </c>
      <c r="Z77" s="6" t="s">
        <v>41</v>
      </c>
      <c r="AA77" s="6" t="s">
        <v>41</v>
      </c>
      <c r="AB77" s="6" t="s">
        <v>41</v>
      </c>
      <c r="AC77" s="6" t="s">
        <v>41</v>
      </c>
      <c r="AD77" s="6" t="s">
        <v>41</v>
      </c>
      <c r="AE77" s="6" t="s">
        <v>41</v>
      </c>
      <c r="AF77" s="6" t="s">
        <v>47</v>
      </c>
      <c r="AG77" s="6" t="s">
        <v>47</v>
      </c>
      <c r="AH77" s="6" t="s">
        <v>43</v>
      </c>
      <c r="AI77" s="6" t="s">
        <v>43</v>
      </c>
      <c r="AJ77" s="6" t="s">
        <v>43</v>
      </c>
      <c r="AK77" s="6" t="s">
        <v>43</v>
      </c>
    </row>
    <row r="78" spans="1:37" x14ac:dyDescent="0.35">
      <c r="A78" s="1">
        <v>77</v>
      </c>
      <c r="B78" s="2">
        <v>45090.76258101852</v>
      </c>
      <c r="C78" s="2">
        <v>45090.771331018521</v>
      </c>
      <c r="D78" s="7" t="s">
        <v>117</v>
      </c>
      <c r="E78" s="3" t="s">
        <v>61</v>
      </c>
      <c r="F78" s="7" t="s">
        <v>61</v>
      </c>
      <c r="G78" s="3" t="s">
        <v>46</v>
      </c>
      <c r="H78" s="3" t="s">
        <v>46</v>
      </c>
      <c r="I78" s="3" t="s">
        <v>38</v>
      </c>
      <c r="J78" s="3" t="s">
        <v>37</v>
      </c>
      <c r="K78" s="3" t="s">
        <v>37</v>
      </c>
      <c r="L78" s="3" t="s">
        <v>38</v>
      </c>
      <c r="M78" s="3" t="s">
        <v>38</v>
      </c>
      <c r="N78" s="3" t="s">
        <v>37</v>
      </c>
      <c r="O78" s="3" t="s">
        <v>47</v>
      </c>
      <c r="P78" s="3" t="s">
        <v>47</v>
      </c>
      <c r="Q78" s="3" t="s">
        <v>37</v>
      </c>
      <c r="R78" s="3" t="s">
        <v>38</v>
      </c>
      <c r="S78" s="3" t="s">
        <v>40</v>
      </c>
      <c r="T78" s="3" t="s">
        <v>52</v>
      </c>
      <c r="U78" s="3" t="s">
        <v>40</v>
      </c>
      <c r="V78" s="3" t="s">
        <v>52</v>
      </c>
      <c r="W78" s="3" t="s">
        <v>40</v>
      </c>
      <c r="X78" s="3" t="s">
        <v>39</v>
      </c>
      <c r="Y78" s="3" t="s">
        <v>39</v>
      </c>
      <c r="Z78" s="3" t="s">
        <v>41</v>
      </c>
      <c r="AA78" s="3" t="s">
        <v>41</v>
      </c>
      <c r="AB78" s="3" t="s">
        <v>38</v>
      </c>
      <c r="AC78" s="3" t="s">
        <v>38</v>
      </c>
      <c r="AD78" s="3" t="s">
        <v>38</v>
      </c>
      <c r="AE78" s="3" t="s">
        <v>38</v>
      </c>
      <c r="AF78" s="3" t="s">
        <v>38</v>
      </c>
      <c r="AG78" s="3" t="s">
        <v>38</v>
      </c>
      <c r="AH78" s="3" t="s">
        <v>48</v>
      </c>
      <c r="AI78" s="3" t="s">
        <v>43</v>
      </c>
      <c r="AJ78" s="3" t="s">
        <v>43</v>
      </c>
      <c r="AK78" s="3" t="s">
        <v>42</v>
      </c>
    </row>
    <row r="79" spans="1:37" x14ac:dyDescent="0.35">
      <c r="A79" s="4">
        <v>78</v>
      </c>
      <c r="B79" s="5">
        <v>45090.86346064815</v>
      </c>
      <c r="C79" s="5">
        <v>45090.870416666665</v>
      </c>
      <c r="D79" s="8" t="s">
        <v>118</v>
      </c>
      <c r="E79" s="6"/>
      <c r="F79" s="8"/>
      <c r="G79" s="6" t="s">
        <v>36</v>
      </c>
      <c r="H79" s="6" t="s">
        <v>36</v>
      </c>
      <c r="I79" s="6" t="s">
        <v>37</v>
      </c>
      <c r="J79" s="6" t="s">
        <v>37</v>
      </c>
      <c r="K79" s="6" t="s">
        <v>37</v>
      </c>
      <c r="L79" s="6" t="s">
        <v>38</v>
      </c>
      <c r="M79" s="6" t="s">
        <v>38</v>
      </c>
      <c r="N79" s="6" t="s">
        <v>38</v>
      </c>
      <c r="O79" s="6" t="s">
        <v>37</v>
      </c>
      <c r="P79" s="6" t="s">
        <v>38</v>
      </c>
      <c r="Q79" s="6" t="s">
        <v>38</v>
      </c>
      <c r="R79" s="6" t="s">
        <v>38</v>
      </c>
      <c r="S79" s="6" t="s">
        <v>40</v>
      </c>
      <c r="T79" s="6" t="s">
        <v>40</v>
      </c>
      <c r="U79" s="6" t="s">
        <v>40</v>
      </c>
      <c r="V79" s="6" t="s">
        <v>40</v>
      </c>
      <c r="W79" s="6" t="s">
        <v>40</v>
      </c>
      <c r="X79" s="6" t="s">
        <v>39</v>
      </c>
      <c r="Y79" s="6" t="s">
        <v>39</v>
      </c>
      <c r="Z79" s="6" t="s">
        <v>41</v>
      </c>
      <c r="AA79" s="6" t="s">
        <v>41</v>
      </c>
      <c r="AB79" s="6" t="s">
        <v>41</v>
      </c>
      <c r="AC79" s="6" t="s">
        <v>41</v>
      </c>
      <c r="AD79" s="6" t="s">
        <v>41</v>
      </c>
      <c r="AE79" s="6" t="s">
        <v>41</v>
      </c>
      <c r="AF79" s="6" t="s">
        <v>38</v>
      </c>
      <c r="AG79" s="6" t="s">
        <v>47</v>
      </c>
      <c r="AH79" s="6" t="s">
        <v>42</v>
      </c>
      <c r="AI79" s="6" t="s">
        <v>43</v>
      </c>
      <c r="AJ79" s="6" t="s">
        <v>43</v>
      </c>
      <c r="AK79" s="6" t="s">
        <v>43</v>
      </c>
    </row>
    <row r="80" spans="1:37" x14ac:dyDescent="0.35">
      <c r="A80" s="1">
        <v>79</v>
      </c>
      <c r="B80" s="2">
        <v>45090.871967592589</v>
      </c>
      <c r="C80" s="2">
        <v>45090.875023148146</v>
      </c>
      <c r="D80" s="7" t="s">
        <v>119</v>
      </c>
      <c r="E80" s="3"/>
      <c r="F80" s="7"/>
      <c r="G80" s="3" t="s">
        <v>46</v>
      </c>
      <c r="H80" s="3" t="s">
        <v>46</v>
      </c>
      <c r="I80" s="3" t="s">
        <v>37</v>
      </c>
      <c r="J80" s="3" t="s">
        <v>37</v>
      </c>
      <c r="K80" s="3" t="s">
        <v>37</v>
      </c>
      <c r="L80" s="3" t="s">
        <v>37</v>
      </c>
      <c r="M80" s="3" t="s">
        <v>47</v>
      </c>
      <c r="N80" s="3" t="s">
        <v>37</v>
      </c>
      <c r="O80" s="3" t="s">
        <v>47</v>
      </c>
      <c r="P80" s="3" t="s">
        <v>47</v>
      </c>
      <c r="Q80" s="3" t="s">
        <v>47</v>
      </c>
      <c r="R80" s="3" t="s">
        <v>47</v>
      </c>
      <c r="S80" s="3" t="s">
        <v>52</v>
      </c>
      <c r="T80" s="3" t="s">
        <v>52</v>
      </c>
      <c r="U80" s="3" t="s">
        <v>52</v>
      </c>
      <c r="V80" s="3" t="s">
        <v>52</v>
      </c>
      <c r="W80" s="3" t="s">
        <v>52</v>
      </c>
      <c r="X80" s="3" t="s">
        <v>39</v>
      </c>
      <c r="Y80" s="3" t="s">
        <v>39</v>
      </c>
      <c r="Z80" s="3" t="s">
        <v>47</v>
      </c>
      <c r="AA80" s="3" t="s">
        <v>41</v>
      </c>
      <c r="AB80" s="3" t="s">
        <v>47</v>
      </c>
      <c r="AC80" s="3" t="s">
        <v>41</v>
      </c>
      <c r="AD80" s="3" t="s">
        <v>47</v>
      </c>
      <c r="AE80" s="3" t="s">
        <v>41</v>
      </c>
      <c r="AF80" s="3" t="s">
        <v>47</v>
      </c>
      <c r="AG80" s="3" t="s">
        <v>47</v>
      </c>
      <c r="AH80" s="3" t="s">
        <v>48</v>
      </c>
      <c r="AI80" s="3" t="s">
        <v>43</v>
      </c>
      <c r="AJ80" s="3" t="s">
        <v>43</v>
      </c>
      <c r="AK80" s="3" t="s">
        <v>43</v>
      </c>
    </row>
    <row r="81" spans="1:37" x14ac:dyDescent="0.35">
      <c r="A81" s="4">
        <v>80</v>
      </c>
      <c r="B81" s="5">
        <v>45090.902731481481</v>
      </c>
      <c r="C81" s="5">
        <v>45090.905069444445</v>
      </c>
      <c r="D81" s="8" t="s">
        <v>120</v>
      </c>
      <c r="E81" s="6"/>
      <c r="F81" s="8"/>
      <c r="G81" s="6" t="s">
        <v>36</v>
      </c>
      <c r="H81" s="6" t="s">
        <v>36</v>
      </c>
      <c r="I81" s="6" t="s">
        <v>37</v>
      </c>
      <c r="J81" s="6" t="s">
        <v>37</v>
      </c>
      <c r="K81" s="6" t="s">
        <v>37</v>
      </c>
      <c r="L81" s="6" t="s">
        <v>38</v>
      </c>
      <c r="M81" s="6" t="s">
        <v>37</v>
      </c>
      <c r="N81" s="6" t="s">
        <v>37</v>
      </c>
      <c r="O81" s="6" t="s">
        <v>37</v>
      </c>
      <c r="P81" s="6" t="s">
        <v>37</v>
      </c>
      <c r="Q81" s="6" t="s">
        <v>37</v>
      </c>
      <c r="R81" s="6" t="s">
        <v>37</v>
      </c>
      <c r="S81" s="6" t="s">
        <v>52</v>
      </c>
      <c r="T81" s="6" t="s">
        <v>52</v>
      </c>
      <c r="U81" s="6" t="s">
        <v>52</v>
      </c>
      <c r="V81" s="6" t="s">
        <v>52</v>
      </c>
      <c r="W81" s="6" t="s">
        <v>52</v>
      </c>
      <c r="X81" s="6" t="s">
        <v>39</v>
      </c>
      <c r="Y81" s="6" t="s">
        <v>39</v>
      </c>
      <c r="Z81" s="6" t="s">
        <v>41</v>
      </c>
      <c r="AA81" s="6" t="s">
        <v>38</v>
      </c>
      <c r="AB81" s="6" t="s">
        <v>41</v>
      </c>
      <c r="AC81" s="6" t="s">
        <v>41</v>
      </c>
      <c r="AD81" s="6" t="s">
        <v>41</v>
      </c>
      <c r="AE81" s="6" t="s">
        <v>38</v>
      </c>
      <c r="AF81" s="6" t="s">
        <v>41</v>
      </c>
      <c r="AG81" s="6" t="s">
        <v>41</v>
      </c>
      <c r="AH81" s="6" t="s">
        <v>42</v>
      </c>
      <c r="AI81" s="6" t="s">
        <v>43</v>
      </c>
      <c r="AJ81" s="6" t="s">
        <v>43</v>
      </c>
      <c r="AK81" s="6" t="s">
        <v>43</v>
      </c>
    </row>
    <row r="82" spans="1:37" x14ac:dyDescent="0.35">
      <c r="A82" s="1">
        <v>81</v>
      </c>
      <c r="B82" s="2">
        <v>45090.935798611114</v>
      </c>
      <c r="C82" s="2">
        <v>45090.939583333333</v>
      </c>
      <c r="D82" s="7" t="s">
        <v>121</v>
      </c>
      <c r="E82" s="3" t="s">
        <v>122</v>
      </c>
      <c r="F82" s="7" t="s">
        <v>123</v>
      </c>
      <c r="G82" s="3" t="s">
        <v>46</v>
      </c>
      <c r="H82" s="3" t="s">
        <v>46</v>
      </c>
      <c r="I82" s="3" t="s">
        <v>37</v>
      </c>
      <c r="J82" s="3" t="s">
        <v>37</v>
      </c>
      <c r="K82" s="3" t="s">
        <v>37</v>
      </c>
      <c r="L82" s="3" t="s">
        <v>37</v>
      </c>
      <c r="M82" s="3" t="s">
        <v>37</v>
      </c>
      <c r="N82" s="3" t="s">
        <v>38</v>
      </c>
      <c r="O82" s="3" t="s">
        <v>37</v>
      </c>
      <c r="P82" s="3" t="s">
        <v>37</v>
      </c>
      <c r="Q82" s="3" t="s">
        <v>38</v>
      </c>
      <c r="R82" s="3" t="s">
        <v>37</v>
      </c>
      <c r="S82" s="3" t="s">
        <v>40</v>
      </c>
      <c r="T82" s="3" t="s">
        <v>40</v>
      </c>
      <c r="U82" s="3" t="s">
        <v>40</v>
      </c>
      <c r="V82" s="3" t="s">
        <v>52</v>
      </c>
      <c r="W82" s="3" t="s">
        <v>40</v>
      </c>
      <c r="X82" s="3" t="s">
        <v>39</v>
      </c>
      <c r="Y82" s="3" t="s">
        <v>39</v>
      </c>
      <c r="Z82" s="3" t="s">
        <v>41</v>
      </c>
      <c r="AA82" s="3" t="s">
        <v>41</v>
      </c>
      <c r="AB82" s="3" t="s">
        <v>41</v>
      </c>
      <c r="AC82" s="3" t="s">
        <v>41</v>
      </c>
      <c r="AD82" s="3" t="s">
        <v>38</v>
      </c>
      <c r="AE82" s="3" t="s">
        <v>41</v>
      </c>
      <c r="AF82" s="3" t="s">
        <v>38</v>
      </c>
      <c r="AG82" s="3" t="s">
        <v>38</v>
      </c>
      <c r="AH82" s="3" t="s">
        <v>42</v>
      </c>
      <c r="AI82" s="3" t="s">
        <v>43</v>
      </c>
      <c r="AJ82" s="3" t="s">
        <v>48</v>
      </c>
      <c r="AK82" s="3" t="s">
        <v>43</v>
      </c>
    </row>
    <row r="83" spans="1:37" x14ac:dyDescent="0.35">
      <c r="A83" s="4">
        <v>82</v>
      </c>
      <c r="B83" s="5">
        <v>45090.992592592593</v>
      </c>
      <c r="C83" s="5">
        <v>45090.998287037037</v>
      </c>
      <c r="D83" s="8" t="s">
        <v>124</v>
      </c>
      <c r="E83" s="6"/>
      <c r="F83" s="8"/>
      <c r="G83" s="6" t="s">
        <v>36</v>
      </c>
      <c r="H83" s="6" t="s">
        <v>36</v>
      </c>
      <c r="I83" s="6" t="s">
        <v>37</v>
      </c>
      <c r="J83" s="6" t="s">
        <v>37</v>
      </c>
      <c r="K83" s="6" t="s">
        <v>37</v>
      </c>
      <c r="L83" s="6" t="s">
        <v>37</v>
      </c>
      <c r="M83" s="6" t="s">
        <v>37</v>
      </c>
      <c r="N83" s="6" t="s">
        <v>37</v>
      </c>
      <c r="O83" s="6" t="s">
        <v>37</v>
      </c>
      <c r="P83" s="6" t="s">
        <v>37</v>
      </c>
      <c r="Q83" s="6" t="s">
        <v>37</v>
      </c>
      <c r="R83" s="6" t="s">
        <v>37</v>
      </c>
      <c r="S83" s="6"/>
      <c r="T83" s="6"/>
      <c r="U83" s="6"/>
      <c r="V83" s="6"/>
      <c r="W83" s="6"/>
      <c r="X83" s="6" t="s">
        <v>39</v>
      </c>
      <c r="Y83" s="6" t="s">
        <v>40</v>
      </c>
      <c r="Z83" s="6" t="s">
        <v>41</v>
      </c>
      <c r="AA83" s="6" t="s">
        <v>41</v>
      </c>
      <c r="AB83" s="6" t="s">
        <v>41</v>
      </c>
      <c r="AC83" s="6" t="s">
        <v>41</v>
      </c>
      <c r="AD83" s="6" t="s">
        <v>41</v>
      </c>
      <c r="AE83" s="6" t="s">
        <v>41</v>
      </c>
      <c r="AF83" s="6" t="s">
        <v>38</v>
      </c>
      <c r="AG83" s="6" t="s">
        <v>38</v>
      </c>
      <c r="AH83" s="6" t="s">
        <v>43</v>
      </c>
      <c r="AI83" s="6" t="s">
        <v>43</v>
      </c>
      <c r="AJ83" s="6" t="s">
        <v>43</v>
      </c>
      <c r="AK83" s="6" t="s">
        <v>43</v>
      </c>
    </row>
    <row r="84" spans="1:37" x14ac:dyDescent="0.35">
      <c r="A84" s="1">
        <v>83</v>
      </c>
      <c r="B84" s="2">
        <v>45091.036226851851</v>
      </c>
      <c r="C84" s="2">
        <v>45091.041400462964</v>
      </c>
      <c r="D84" s="7" t="s">
        <v>125</v>
      </c>
      <c r="E84" s="3"/>
      <c r="F84" s="7"/>
      <c r="G84" s="3" t="s">
        <v>36</v>
      </c>
      <c r="H84" s="3" t="s">
        <v>36</v>
      </c>
      <c r="I84" s="3" t="s">
        <v>37</v>
      </c>
      <c r="J84" s="3" t="s">
        <v>38</v>
      </c>
      <c r="K84" s="3" t="s">
        <v>37</v>
      </c>
      <c r="L84" s="3" t="s">
        <v>37</v>
      </c>
      <c r="M84" s="3" t="s">
        <v>37</v>
      </c>
      <c r="N84" s="3" t="s">
        <v>37</v>
      </c>
      <c r="O84" s="3" t="s">
        <v>38</v>
      </c>
      <c r="P84" s="3" t="s">
        <v>38</v>
      </c>
      <c r="Q84" s="3" t="s">
        <v>47</v>
      </c>
      <c r="R84" s="3" t="s">
        <v>37</v>
      </c>
      <c r="S84" s="3" t="s">
        <v>39</v>
      </c>
      <c r="T84" s="3" t="s">
        <v>40</v>
      </c>
      <c r="U84" s="3" t="s">
        <v>39</v>
      </c>
      <c r="V84" s="3" t="s">
        <v>39</v>
      </c>
      <c r="W84" s="3" t="s">
        <v>39</v>
      </c>
      <c r="X84" s="3" t="s">
        <v>39</v>
      </c>
      <c r="Y84" s="3" t="s">
        <v>39</v>
      </c>
      <c r="Z84" s="3" t="s">
        <v>41</v>
      </c>
      <c r="AA84" s="3" t="s">
        <v>41</v>
      </c>
      <c r="AB84" s="3" t="s">
        <v>41</v>
      </c>
      <c r="AC84" s="3" t="s">
        <v>41</v>
      </c>
      <c r="AD84" s="3" t="s">
        <v>41</v>
      </c>
      <c r="AE84" s="3" t="s">
        <v>41</v>
      </c>
      <c r="AF84" s="3" t="s">
        <v>38</v>
      </c>
      <c r="AG84" s="3" t="s">
        <v>47</v>
      </c>
      <c r="AH84" s="3" t="s">
        <v>48</v>
      </c>
      <c r="AI84" s="3" t="s">
        <v>42</v>
      </c>
      <c r="AJ84" s="3" t="s">
        <v>43</v>
      </c>
      <c r="AK84" s="3" t="s">
        <v>43</v>
      </c>
    </row>
    <row r="85" spans="1:37" x14ac:dyDescent="0.35">
      <c r="A85" s="4">
        <v>84</v>
      </c>
      <c r="B85" s="5">
        <v>45091.305046296293</v>
      </c>
      <c r="C85" s="5">
        <v>45091.318842592591</v>
      </c>
      <c r="D85" s="8" t="s">
        <v>126</v>
      </c>
      <c r="E85" s="6"/>
      <c r="F85" s="8"/>
      <c r="G85" s="6" t="s">
        <v>36</v>
      </c>
      <c r="H85" s="6" t="s">
        <v>36</v>
      </c>
      <c r="I85" s="6" t="s">
        <v>37</v>
      </c>
      <c r="J85" s="6" t="s">
        <v>37</v>
      </c>
      <c r="K85" s="6" t="s">
        <v>37</v>
      </c>
      <c r="L85" s="6" t="s">
        <v>38</v>
      </c>
      <c r="M85" s="6" t="s">
        <v>38</v>
      </c>
      <c r="N85" s="6" t="s">
        <v>38</v>
      </c>
      <c r="O85" s="6" t="s">
        <v>37</v>
      </c>
      <c r="P85" s="6" t="s">
        <v>37</v>
      </c>
      <c r="Q85" s="6" t="s">
        <v>37</v>
      </c>
      <c r="R85" s="6" t="s">
        <v>37</v>
      </c>
      <c r="S85" s="6" t="s">
        <v>40</v>
      </c>
      <c r="T85" s="6" t="s">
        <v>52</v>
      </c>
      <c r="U85" s="6" t="s">
        <v>52</v>
      </c>
      <c r="V85" s="6" t="s">
        <v>40</v>
      </c>
      <c r="W85" s="6" t="s">
        <v>39</v>
      </c>
      <c r="X85" s="6" t="s">
        <v>39</v>
      </c>
      <c r="Y85" s="6" t="s">
        <v>40</v>
      </c>
      <c r="Z85" s="6" t="s">
        <v>41</v>
      </c>
      <c r="AA85" s="6" t="s">
        <v>38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 t="s">
        <v>38</v>
      </c>
      <c r="AG85" s="6" t="s">
        <v>47</v>
      </c>
      <c r="AH85" s="6" t="s">
        <v>42</v>
      </c>
      <c r="AI85" s="6" t="s">
        <v>48</v>
      </c>
      <c r="AJ85" s="6" t="s">
        <v>43</v>
      </c>
      <c r="AK85" s="6" t="s">
        <v>43</v>
      </c>
    </row>
    <row r="86" spans="1:37" x14ac:dyDescent="0.35">
      <c r="A86" s="1">
        <v>85</v>
      </c>
      <c r="B86" s="2">
        <v>45091.399976851855</v>
      </c>
      <c r="C86" s="2">
        <v>45091.404930555553</v>
      </c>
      <c r="D86" s="7"/>
      <c r="E86" s="3"/>
      <c r="F86" s="7"/>
      <c r="G86" s="3" t="s">
        <v>46</v>
      </c>
      <c r="H86" s="3" t="s">
        <v>46</v>
      </c>
      <c r="I86" s="3" t="s">
        <v>37</v>
      </c>
      <c r="J86" s="3" t="s">
        <v>37</v>
      </c>
      <c r="K86" s="3" t="s">
        <v>37</v>
      </c>
      <c r="L86" s="3" t="s">
        <v>37</v>
      </c>
      <c r="M86" s="3" t="s">
        <v>38</v>
      </c>
      <c r="N86" s="3" t="s">
        <v>37</v>
      </c>
      <c r="O86" s="3" t="s">
        <v>37</v>
      </c>
      <c r="P86" s="3" t="s">
        <v>37</v>
      </c>
      <c r="Q86" s="3" t="s">
        <v>37</v>
      </c>
      <c r="R86" s="3" t="s">
        <v>38</v>
      </c>
      <c r="S86" s="3" t="s">
        <v>39</v>
      </c>
      <c r="T86" s="3" t="s">
        <v>39</v>
      </c>
      <c r="U86" s="3" t="s">
        <v>39</v>
      </c>
      <c r="V86" s="3" t="s">
        <v>39</v>
      </c>
      <c r="W86" s="3" t="s">
        <v>39</v>
      </c>
      <c r="X86" s="3" t="s">
        <v>39</v>
      </c>
      <c r="Y86" s="3" t="s">
        <v>39</v>
      </c>
      <c r="Z86" s="3" t="s">
        <v>41</v>
      </c>
      <c r="AA86" s="3" t="s">
        <v>41</v>
      </c>
      <c r="AB86" s="3" t="s">
        <v>41</v>
      </c>
      <c r="AC86" s="3" t="s">
        <v>41</v>
      </c>
      <c r="AD86" s="3" t="s">
        <v>41</v>
      </c>
      <c r="AE86" s="3" t="s">
        <v>41</v>
      </c>
      <c r="AF86" s="3" t="s">
        <v>47</v>
      </c>
      <c r="AG86" s="3" t="s">
        <v>47</v>
      </c>
      <c r="AH86" s="3" t="s">
        <v>48</v>
      </c>
      <c r="AI86" s="3" t="s">
        <v>43</v>
      </c>
      <c r="AJ86" s="3" t="s">
        <v>43</v>
      </c>
      <c r="AK86" s="3" t="s">
        <v>43</v>
      </c>
    </row>
    <row r="87" spans="1:37" x14ac:dyDescent="0.35">
      <c r="A87" s="4">
        <v>86</v>
      </c>
      <c r="B87" s="5">
        <v>45091.681967592594</v>
      </c>
      <c r="C87" s="5">
        <v>45091.689131944448</v>
      </c>
      <c r="D87" s="8" t="s">
        <v>124</v>
      </c>
      <c r="E87" s="6"/>
      <c r="F87" s="8"/>
      <c r="G87" s="6" t="s">
        <v>36</v>
      </c>
      <c r="H87" s="6" t="s">
        <v>36</v>
      </c>
      <c r="I87" s="6" t="s">
        <v>37</v>
      </c>
      <c r="J87" s="6" t="s">
        <v>37</v>
      </c>
      <c r="K87" s="6" t="s">
        <v>37</v>
      </c>
      <c r="L87" s="6" t="s">
        <v>38</v>
      </c>
      <c r="M87" s="6" t="s">
        <v>38</v>
      </c>
      <c r="N87" s="6"/>
      <c r="O87" s="6" t="s">
        <v>37</v>
      </c>
      <c r="P87" s="6"/>
      <c r="Q87" s="6" t="s">
        <v>38</v>
      </c>
      <c r="R87" s="6" t="s">
        <v>37</v>
      </c>
      <c r="S87" s="6" t="s">
        <v>40</v>
      </c>
      <c r="T87" s="6"/>
      <c r="U87" s="6" t="s">
        <v>40</v>
      </c>
      <c r="V87" s="6" t="s">
        <v>40</v>
      </c>
      <c r="W87" s="6" t="s">
        <v>39</v>
      </c>
      <c r="X87" s="6" t="s">
        <v>40</v>
      </c>
      <c r="Y87" s="6" t="s">
        <v>40</v>
      </c>
      <c r="Z87" s="6" t="s">
        <v>41</v>
      </c>
      <c r="AA87" s="6" t="s">
        <v>41</v>
      </c>
      <c r="AB87" s="6" t="s">
        <v>38</v>
      </c>
      <c r="AC87" s="6" t="s">
        <v>41</v>
      </c>
      <c r="AD87" s="6" t="s">
        <v>41</v>
      </c>
      <c r="AE87" s="6" t="s">
        <v>38</v>
      </c>
      <c r="AF87" s="6" t="s">
        <v>38</v>
      </c>
      <c r="AG87" s="6" t="s">
        <v>38</v>
      </c>
      <c r="AH87" s="6" t="s">
        <v>43</v>
      </c>
      <c r="AI87" s="6" t="s">
        <v>42</v>
      </c>
      <c r="AJ87" s="6" t="s">
        <v>43</v>
      </c>
      <c r="AK87" s="6" t="s">
        <v>42</v>
      </c>
    </row>
    <row r="88" spans="1:37" x14ac:dyDescent="0.35">
      <c r="A88" s="1">
        <v>87</v>
      </c>
      <c r="B88" s="2">
        <v>45091.821597222224</v>
      </c>
      <c r="C88" s="2">
        <v>45091.824618055558</v>
      </c>
      <c r="D88" s="7" t="s">
        <v>127</v>
      </c>
      <c r="E88" s="3"/>
      <c r="F88" s="7"/>
      <c r="G88" s="3" t="s">
        <v>46</v>
      </c>
      <c r="H88" s="3" t="s">
        <v>46</v>
      </c>
      <c r="I88" s="3" t="s">
        <v>37</v>
      </c>
      <c r="J88" s="3" t="s">
        <v>38</v>
      </c>
      <c r="K88" s="3" t="s">
        <v>37</v>
      </c>
      <c r="L88" s="3" t="s">
        <v>37</v>
      </c>
      <c r="M88" s="3" t="s">
        <v>38</v>
      </c>
      <c r="N88" s="3" t="s">
        <v>38</v>
      </c>
      <c r="O88" s="3" t="s">
        <v>38</v>
      </c>
      <c r="P88" s="3" t="s">
        <v>37</v>
      </c>
      <c r="Q88" s="3" t="s">
        <v>38</v>
      </c>
      <c r="R88" s="3" t="s">
        <v>38</v>
      </c>
      <c r="S88" s="3" t="s">
        <v>40</v>
      </c>
      <c r="T88" s="3" t="s">
        <v>40</v>
      </c>
      <c r="U88" s="3" t="s">
        <v>40</v>
      </c>
      <c r="V88" s="3" t="s">
        <v>40</v>
      </c>
      <c r="W88" s="3" t="s">
        <v>40</v>
      </c>
      <c r="X88" s="3" t="s">
        <v>39</v>
      </c>
      <c r="Y88" s="3" t="s">
        <v>40</v>
      </c>
      <c r="Z88" s="3" t="s">
        <v>41</v>
      </c>
      <c r="AA88" s="3" t="s">
        <v>38</v>
      </c>
      <c r="AB88" s="3" t="s">
        <v>38</v>
      </c>
      <c r="AC88" s="3" t="s">
        <v>38</v>
      </c>
      <c r="AD88" s="3" t="s">
        <v>47</v>
      </c>
      <c r="AE88" s="3" t="s">
        <v>41</v>
      </c>
      <c r="AF88" s="3" t="s">
        <v>47</v>
      </c>
      <c r="AG88" s="3" t="s">
        <v>41</v>
      </c>
      <c r="AH88" s="3" t="s">
        <v>48</v>
      </c>
      <c r="AI88" s="3" t="s">
        <v>42</v>
      </c>
      <c r="AJ88" s="3" t="s">
        <v>42</v>
      </c>
      <c r="AK88" s="3" t="s">
        <v>48</v>
      </c>
    </row>
    <row r="89" spans="1:37" x14ac:dyDescent="0.35">
      <c r="A89" s="4">
        <v>88</v>
      </c>
      <c r="B89" s="5">
        <v>45091.865729166668</v>
      </c>
      <c r="C89" s="5">
        <v>45091.870613425926</v>
      </c>
      <c r="D89" s="8" t="s">
        <v>128</v>
      </c>
      <c r="E89" s="6"/>
      <c r="F89" s="8"/>
      <c r="G89" s="6" t="s">
        <v>46</v>
      </c>
      <c r="H89" s="6" t="s">
        <v>46</v>
      </c>
      <c r="I89" s="6" t="s">
        <v>37</v>
      </c>
      <c r="J89" s="6" t="s">
        <v>38</v>
      </c>
      <c r="K89" s="6" t="s">
        <v>38</v>
      </c>
      <c r="L89" s="6" t="s">
        <v>37</v>
      </c>
      <c r="M89" s="6" t="s">
        <v>37</v>
      </c>
      <c r="N89" s="6" t="s">
        <v>37</v>
      </c>
      <c r="O89" s="6" t="s">
        <v>37</v>
      </c>
      <c r="P89" s="6" t="s">
        <v>37</v>
      </c>
      <c r="Q89" s="6" t="s">
        <v>37</v>
      </c>
      <c r="R89" s="6" t="s">
        <v>37</v>
      </c>
      <c r="S89" s="6" t="s">
        <v>40</v>
      </c>
      <c r="T89" s="6" t="s">
        <v>52</v>
      </c>
      <c r="U89" s="6" t="s">
        <v>40</v>
      </c>
      <c r="V89" s="6" t="s">
        <v>40</v>
      </c>
      <c r="W89" s="6" t="s">
        <v>40</v>
      </c>
      <c r="X89" s="6" t="s">
        <v>39</v>
      </c>
      <c r="Y89" s="6" t="s">
        <v>40</v>
      </c>
      <c r="Z89" s="6" t="s">
        <v>41</v>
      </c>
      <c r="AA89" s="6" t="s">
        <v>47</v>
      </c>
      <c r="AB89" s="6" t="s">
        <v>38</v>
      </c>
      <c r="AC89" s="6" t="s">
        <v>38</v>
      </c>
      <c r="AD89" s="6" t="s">
        <v>38</v>
      </c>
      <c r="AE89" s="6" t="s">
        <v>47</v>
      </c>
      <c r="AF89" s="6" t="s">
        <v>38</v>
      </c>
      <c r="AG89" s="6" t="s">
        <v>38</v>
      </c>
      <c r="AH89" s="6" t="s">
        <v>48</v>
      </c>
      <c r="AI89" s="6" t="s">
        <v>48</v>
      </c>
      <c r="AJ89" s="6" t="s">
        <v>48</v>
      </c>
      <c r="AK89" s="6" t="s">
        <v>43</v>
      </c>
    </row>
    <row r="90" spans="1:37" x14ac:dyDescent="0.35">
      <c r="A90" s="1">
        <v>89</v>
      </c>
      <c r="B90" s="2">
        <v>45091.873877314814</v>
      </c>
      <c r="C90" s="2">
        <v>45091.878796296296</v>
      </c>
      <c r="D90" s="7" t="s">
        <v>128</v>
      </c>
      <c r="E90" s="3"/>
      <c r="F90" s="7"/>
      <c r="G90" s="3" t="s">
        <v>36</v>
      </c>
      <c r="H90" s="3" t="s">
        <v>36</v>
      </c>
      <c r="I90" s="3" t="s">
        <v>37</v>
      </c>
      <c r="J90" s="3" t="s">
        <v>38</v>
      </c>
      <c r="K90" s="3" t="s">
        <v>38</v>
      </c>
      <c r="L90" s="3" t="s">
        <v>37</v>
      </c>
      <c r="M90" s="3" t="s">
        <v>37</v>
      </c>
      <c r="N90" s="3" t="s">
        <v>37</v>
      </c>
      <c r="O90" s="3" t="s">
        <v>37</v>
      </c>
      <c r="P90" s="3" t="s">
        <v>37</v>
      </c>
      <c r="Q90" s="3" t="s">
        <v>37</v>
      </c>
      <c r="R90" s="3" t="s">
        <v>37</v>
      </c>
      <c r="S90" s="3" t="s">
        <v>40</v>
      </c>
      <c r="T90" s="3" t="s">
        <v>52</v>
      </c>
      <c r="U90" s="3" t="s">
        <v>40</v>
      </c>
      <c r="V90" s="3" t="s">
        <v>40</v>
      </c>
      <c r="W90" s="3" t="s">
        <v>40</v>
      </c>
      <c r="X90" s="3" t="s">
        <v>39</v>
      </c>
      <c r="Y90" s="3" t="s">
        <v>40</v>
      </c>
      <c r="Z90" s="3" t="s">
        <v>41</v>
      </c>
      <c r="AA90" s="3" t="s">
        <v>47</v>
      </c>
      <c r="AB90" s="3" t="s">
        <v>38</v>
      </c>
      <c r="AC90" s="3" t="s">
        <v>38</v>
      </c>
      <c r="AD90" s="3" t="s">
        <v>38</v>
      </c>
      <c r="AE90" s="3" t="s">
        <v>47</v>
      </c>
      <c r="AF90" s="3" t="s">
        <v>38</v>
      </c>
      <c r="AG90" s="3" t="s">
        <v>38</v>
      </c>
      <c r="AH90" s="3" t="s">
        <v>48</v>
      </c>
      <c r="AI90" s="3" t="s">
        <v>48</v>
      </c>
      <c r="AJ90" s="3" t="s">
        <v>48</v>
      </c>
      <c r="AK90" s="3" t="s">
        <v>43</v>
      </c>
    </row>
    <row r="91" spans="1:37" x14ac:dyDescent="0.35">
      <c r="A91" s="4">
        <v>90</v>
      </c>
      <c r="B91" s="5">
        <v>45092.421111111114</v>
      </c>
      <c r="C91" s="5">
        <v>45092.423356481479</v>
      </c>
      <c r="D91" s="8" t="s">
        <v>129</v>
      </c>
      <c r="E91" s="6" t="s">
        <v>130</v>
      </c>
      <c r="F91" s="8" t="s">
        <v>130</v>
      </c>
      <c r="G91" s="6" t="s">
        <v>36</v>
      </c>
      <c r="H91" s="6" t="s">
        <v>36</v>
      </c>
      <c r="I91" s="6" t="s">
        <v>37</v>
      </c>
      <c r="J91" s="6" t="s">
        <v>37</v>
      </c>
      <c r="K91" s="6" t="s">
        <v>37</v>
      </c>
      <c r="L91" s="6" t="s">
        <v>37</v>
      </c>
      <c r="M91" s="6" t="s">
        <v>38</v>
      </c>
      <c r="N91" s="6" t="s">
        <v>47</v>
      </c>
      <c r="O91" s="6" t="s">
        <v>37</v>
      </c>
      <c r="P91" s="6" t="s">
        <v>37</v>
      </c>
      <c r="Q91" s="6" t="s">
        <v>47</v>
      </c>
      <c r="R91" s="6" t="s">
        <v>37</v>
      </c>
      <c r="S91" s="6" t="s">
        <v>40</v>
      </c>
      <c r="T91" s="6" t="s">
        <v>39</v>
      </c>
      <c r="U91" s="6" t="s">
        <v>40</v>
      </c>
      <c r="V91" s="6" t="s">
        <v>52</v>
      </c>
      <c r="W91" s="6" t="s">
        <v>40</v>
      </c>
      <c r="X91" s="6" t="s">
        <v>39</v>
      </c>
      <c r="Y91" s="6" t="s">
        <v>39</v>
      </c>
      <c r="Z91" s="6" t="s">
        <v>41</v>
      </c>
      <c r="AA91" s="6" t="s">
        <v>41</v>
      </c>
      <c r="AB91" s="6" t="s">
        <v>41</v>
      </c>
      <c r="AC91" s="6" t="s">
        <v>41</v>
      </c>
      <c r="AD91" s="6" t="s">
        <v>41</v>
      </c>
      <c r="AE91" s="6" t="s">
        <v>47</v>
      </c>
      <c r="AF91" s="6" t="s">
        <v>41</v>
      </c>
      <c r="AG91" s="6" t="s">
        <v>47</v>
      </c>
      <c r="AH91" s="6" t="s">
        <v>48</v>
      </c>
      <c r="AI91" s="6" t="s">
        <v>43</v>
      </c>
      <c r="AJ91" s="6" t="s">
        <v>43</v>
      </c>
      <c r="AK91" s="6" t="s">
        <v>43</v>
      </c>
    </row>
    <row r="92" spans="1:37" x14ac:dyDescent="0.35">
      <c r="A92" s="1">
        <v>91</v>
      </c>
      <c r="B92" s="2">
        <v>45092.583148148151</v>
      </c>
      <c r="C92" s="2">
        <v>45092.589282407411</v>
      </c>
      <c r="D92" s="7" t="s">
        <v>131</v>
      </c>
      <c r="E92" s="3" t="s">
        <v>43</v>
      </c>
      <c r="F92" s="7" t="s">
        <v>43</v>
      </c>
      <c r="G92" s="3" t="s">
        <v>46</v>
      </c>
      <c r="H92" s="3" t="s">
        <v>46</v>
      </c>
      <c r="I92" s="3" t="s">
        <v>37</v>
      </c>
      <c r="J92" s="3" t="s">
        <v>37</v>
      </c>
      <c r="K92" s="3" t="s">
        <v>37</v>
      </c>
      <c r="L92" s="3" t="s">
        <v>37</v>
      </c>
      <c r="M92" s="3" t="s">
        <v>37</v>
      </c>
      <c r="N92" s="3" t="s">
        <v>37</v>
      </c>
      <c r="O92" s="3" t="s">
        <v>37</v>
      </c>
      <c r="P92" s="3" t="s">
        <v>37</v>
      </c>
      <c r="Q92" s="3" t="s">
        <v>38</v>
      </c>
      <c r="R92" s="3" t="s">
        <v>47</v>
      </c>
      <c r="S92" s="3" t="s">
        <v>40</v>
      </c>
      <c r="T92" s="3" t="s">
        <v>40</v>
      </c>
      <c r="U92" s="3" t="s">
        <v>40</v>
      </c>
      <c r="V92" s="3" t="s">
        <v>40</v>
      </c>
      <c r="W92" s="3" t="s">
        <v>39</v>
      </c>
      <c r="X92" s="3" t="s">
        <v>40</v>
      </c>
      <c r="Y92" s="3" t="s">
        <v>40</v>
      </c>
      <c r="Z92" s="3" t="s">
        <v>41</v>
      </c>
      <c r="AA92" s="3" t="s">
        <v>38</v>
      </c>
      <c r="AB92" s="3" t="s">
        <v>41</v>
      </c>
      <c r="AC92" s="3" t="s">
        <v>41</v>
      </c>
      <c r="AD92" s="3" t="s">
        <v>41</v>
      </c>
      <c r="AE92" s="3" t="s">
        <v>41</v>
      </c>
      <c r="AF92" s="3" t="s">
        <v>47</v>
      </c>
      <c r="AG92" s="3" t="s">
        <v>47</v>
      </c>
      <c r="AH92" s="3" t="s">
        <v>43</v>
      </c>
      <c r="AI92" s="3" t="s">
        <v>43</v>
      </c>
      <c r="AJ92" s="3" t="s">
        <v>43</v>
      </c>
      <c r="AK92" s="3" t="s">
        <v>43</v>
      </c>
    </row>
    <row r="93" spans="1:37" x14ac:dyDescent="0.35">
      <c r="A93" s="4">
        <v>92</v>
      </c>
      <c r="B93" s="5">
        <v>45092.859201388892</v>
      </c>
      <c r="C93" s="5">
        <v>45092.865729166668</v>
      </c>
      <c r="D93" s="8" t="s">
        <v>132</v>
      </c>
      <c r="E93" s="6" t="s">
        <v>133</v>
      </c>
      <c r="F93" s="8" t="s">
        <v>51</v>
      </c>
      <c r="G93" s="6" t="s">
        <v>36</v>
      </c>
      <c r="H93" s="6" t="s">
        <v>36</v>
      </c>
      <c r="I93" s="6" t="s">
        <v>37</v>
      </c>
      <c r="J93" s="6" t="s">
        <v>38</v>
      </c>
      <c r="K93" s="6" t="s">
        <v>38</v>
      </c>
      <c r="L93" s="6" t="s">
        <v>47</v>
      </c>
      <c r="M93" s="6" t="s">
        <v>37</v>
      </c>
      <c r="N93" s="6" t="s">
        <v>38</v>
      </c>
      <c r="O93" s="6" t="s">
        <v>47</v>
      </c>
      <c r="P93" s="6" t="s">
        <v>37</v>
      </c>
      <c r="Q93" s="6" t="s">
        <v>37</v>
      </c>
      <c r="R93" s="6" t="s">
        <v>38</v>
      </c>
      <c r="S93" s="6" t="s">
        <v>40</v>
      </c>
      <c r="T93" s="6" t="s">
        <v>40</v>
      </c>
      <c r="U93" s="6" t="s">
        <v>40</v>
      </c>
      <c r="V93" s="6" t="s">
        <v>40</v>
      </c>
      <c r="W93" s="6" t="s">
        <v>40</v>
      </c>
      <c r="X93" s="6" t="s">
        <v>39</v>
      </c>
      <c r="Y93" s="6" t="s">
        <v>40</v>
      </c>
      <c r="Z93" s="6" t="s">
        <v>41</v>
      </c>
      <c r="AA93" s="6" t="s">
        <v>38</v>
      </c>
      <c r="AB93" s="6" t="s">
        <v>38</v>
      </c>
      <c r="AC93" s="6" t="s">
        <v>38</v>
      </c>
      <c r="AD93" s="6" t="s">
        <v>38</v>
      </c>
      <c r="AE93" s="6" t="s">
        <v>38</v>
      </c>
      <c r="AF93" s="6" t="s">
        <v>47</v>
      </c>
      <c r="AG93" s="6" t="s">
        <v>47</v>
      </c>
      <c r="AH93" s="6" t="s">
        <v>42</v>
      </c>
      <c r="AI93" s="6" t="s">
        <v>48</v>
      </c>
      <c r="AJ93" s="6" t="s">
        <v>43</v>
      </c>
      <c r="AK93" s="6" t="s">
        <v>48</v>
      </c>
    </row>
    <row r="94" spans="1:37" x14ac:dyDescent="0.35">
      <c r="A94" s="1">
        <v>93</v>
      </c>
      <c r="B94" s="2">
        <v>45092.867696759262</v>
      </c>
      <c r="C94" s="2">
        <v>45092.874675925923</v>
      </c>
      <c r="D94" s="7" t="s">
        <v>134</v>
      </c>
      <c r="E94" s="3"/>
      <c r="F94" s="7"/>
      <c r="G94" s="3" t="s">
        <v>36</v>
      </c>
      <c r="H94" s="3" t="s">
        <v>36</v>
      </c>
      <c r="I94" s="3" t="s">
        <v>37</v>
      </c>
      <c r="J94" s="3" t="s">
        <v>37</v>
      </c>
      <c r="K94" s="3" t="s">
        <v>37</v>
      </c>
      <c r="L94" s="3" t="s">
        <v>37</v>
      </c>
      <c r="M94" s="3" t="s">
        <v>37</v>
      </c>
      <c r="N94" s="3" t="s">
        <v>37</v>
      </c>
      <c r="O94" s="3" t="s">
        <v>37</v>
      </c>
      <c r="P94" s="3" t="s">
        <v>37</v>
      </c>
      <c r="Q94" s="3" t="s">
        <v>47</v>
      </c>
      <c r="R94" s="3" t="s">
        <v>37</v>
      </c>
      <c r="S94" s="3" t="s">
        <v>40</v>
      </c>
      <c r="T94" s="3" t="s">
        <v>40</v>
      </c>
      <c r="U94" s="3" t="s">
        <v>39</v>
      </c>
      <c r="V94" s="3" t="s">
        <v>39</v>
      </c>
      <c r="W94" s="3" t="s">
        <v>39</v>
      </c>
      <c r="X94" s="3" t="s">
        <v>39</v>
      </c>
      <c r="Y94" s="3" t="s">
        <v>39</v>
      </c>
      <c r="Z94" s="3" t="s">
        <v>41</v>
      </c>
      <c r="AA94" s="3" t="s">
        <v>38</v>
      </c>
      <c r="AB94" s="3" t="s">
        <v>41</v>
      </c>
      <c r="AC94" s="3" t="s">
        <v>41</v>
      </c>
      <c r="AD94" s="3" t="s">
        <v>41</v>
      </c>
      <c r="AE94" s="3" t="s">
        <v>41</v>
      </c>
      <c r="AF94" s="3" t="s">
        <v>38</v>
      </c>
      <c r="AG94" s="3" t="s">
        <v>47</v>
      </c>
      <c r="AH94" s="3" t="s">
        <v>48</v>
      </c>
      <c r="AI94" s="3" t="s">
        <v>43</v>
      </c>
      <c r="AJ94" s="3" t="s">
        <v>43</v>
      </c>
      <c r="AK94" s="3" t="s">
        <v>43</v>
      </c>
    </row>
    <row r="95" spans="1:37" x14ac:dyDescent="0.35">
      <c r="A95" s="4">
        <v>94</v>
      </c>
      <c r="B95" s="5">
        <v>45094.237546296295</v>
      </c>
      <c r="C95" s="5">
        <v>45094.247187499997</v>
      </c>
      <c r="D95" s="8" t="s">
        <v>135</v>
      </c>
      <c r="E95" s="6" t="s">
        <v>136</v>
      </c>
      <c r="F95" s="8" t="s">
        <v>137</v>
      </c>
      <c r="G95" s="6" t="s">
        <v>36</v>
      </c>
      <c r="H95" s="6" t="s">
        <v>36</v>
      </c>
      <c r="I95" s="6" t="s">
        <v>37</v>
      </c>
      <c r="J95" s="6" t="s">
        <v>37</v>
      </c>
      <c r="K95" s="6" t="s">
        <v>38</v>
      </c>
      <c r="L95" s="6" t="s">
        <v>38</v>
      </c>
      <c r="M95" s="6" t="s">
        <v>37</v>
      </c>
      <c r="N95" s="6" t="s">
        <v>47</v>
      </c>
      <c r="O95" s="6" t="s">
        <v>37</v>
      </c>
      <c r="P95" s="6" t="s">
        <v>37</v>
      </c>
      <c r="Q95" s="6" t="s">
        <v>47</v>
      </c>
      <c r="R95" s="6" t="s">
        <v>37</v>
      </c>
      <c r="S95" s="6" t="s">
        <v>40</v>
      </c>
      <c r="T95" s="6" t="s">
        <v>40</v>
      </c>
      <c r="U95" s="6" t="s">
        <v>40</v>
      </c>
      <c r="V95" s="6" t="s">
        <v>40</v>
      </c>
      <c r="W95" s="6" t="s">
        <v>40</v>
      </c>
      <c r="X95" s="6" t="s">
        <v>40</v>
      </c>
      <c r="Y95" s="6" t="s">
        <v>40</v>
      </c>
      <c r="Z95" s="6" t="s">
        <v>47</v>
      </c>
      <c r="AA95" s="6" t="s">
        <v>41</v>
      </c>
      <c r="AB95" s="6" t="s">
        <v>47</v>
      </c>
      <c r="AC95" s="6" t="s">
        <v>47</v>
      </c>
      <c r="AD95" s="6" t="s">
        <v>47</v>
      </c>
      <c r="AE95" s="6" t="s">
        <v>38</v>
      </c>
      <c r="AF95" s="6" t="s">
        <v>41</v>
      </c>
      <c r="AG95" s="6" t="s">
        <v>41</v>
      </c>
      <c r="AH95" s="6" t="s">
        <v>48</v>
      </c>
      <c r="AI95" s="6" t="s">
        <v>48</v>
      </c>
      <c r="AJ95" s="6" t="s">
        <v>48</v>
      </c>
      <c r="AK95" s="6" t="s">
        <v>48</v>
      </c>
    </row>
    <row r="96" spans="1:37" x14ac:dyDescent="0.35">
      <c r="A96" s="1">
        <v>95</v>
      </c>
      <c r="B96" s="2">
        <v>45095.389479166668</v>
      </c>
      <c r="C96" s="2">
        <v>45095.39261574074</v>
      </c>
      <c r="D96" s="7" t="s">
        <v>108</v>
      </c>
      <c r="E96" s="3" t="s">
        <v>138</v>
      </c>
      <c r="F96" s="7"/>
      <c r="G96" s="3" t="s">
        <v>46</v>
      </c>
      <c r="H96" s="3" t="s">
        <v>46</v>
      </c>
      <c r="I96" s="3" t="s">
        <v>37</v>
      </c>
      <c r="J96" s="3" t="s">
        <v>37</v>
      </c>
      <c r="K96" s="3" t="s">
        <v>37</v>
      </c>
      <c r="L96" s="3" t="s">
        <v>37</v>
      </c>
      <c r="M96" s="3" t="s">
        <v>37</v>
      </c>
      <c r="N96" s="3" t="s">
        <v>37</v>
      </c>
      <c r="O96" s="3" t="s">
        <v>37</v>
      </c>
      <c r="P96" s="3" t="s">
        <v>37</v>
      </c>
      <c r="Q96" s="3" t="s">
        <v>37</v>
      </c>
      <c r="R96" s="3" t="s">
        <v>37</v>
      </c>
      <c r="S96" s="3" t="s">
        <v>40</v>
      </c>
      <c r="T96" s="3" t="s">
        <v>39</v>
      </c>
      <c r="U96" s="3" t="s">
        <v>39</v>
      </c>
      <c r="V96" s="3" t="s">
        <v>39</v>
      </c>
      <c r="W96" s="3" t="s">
        <v>39</v>
      </c>
      <c r="X96" s="3" t="s">
        <v>39</v>
      </c>
      <c r="Y96" s="3" t="s">
        <v>39</v>
      </c>
      <c r="Z96" s="3" t="s">
        <v>41</v>
      </c>
      <c r="AA96" s="3" t="s">
        <v>41</v>
      </c>
      <c r="AB96" s="3" t="s">
        <v>41</v>
      </c>
      <c r="AC96" s="3" t="s">
        <v>41</v>
      </c>
      <c r="AD96" s="3" t="s">
        <v>41</v>
      </c>
      <c r="AE96" s="3" t="s">
        <v>41</v>
      </c>
      <c r="AF96" s="3" t="s">
        <v>38</v>
      </c>
      <c r="AG96" s="3" t="s">
        <v>47</v>
      </c>
      <c r="AH96" s="3" t="s">
        <v>48</v>
      </c>
      <c r="AI96" s="3" t="s">
        <v>43</v>
      </c>
      <c r="AJ96" s="3" t="s">
        <v>43</v>
      </c>
      <c r="AK96" s="3" t="s">
        <v>42</v>
      </c>
    </row>
    <row r="97" spans="1:37" x14ac:dyDescent="0.35">
      <c r="A97" s="4">
        <v>96</v>
      </c>
      <c r="B97" s="5">
        <v>45095.44972222222</v>
      </c>
      <c r="C97" s="5">
        <v>45095.456238425926</v>
      </c>
      <c r="D97" s="8" t="s">
        <v>139</v>
      </c>
      <c r="E97" s="6"/>
      <c r="F97" s="8"/>
      <c r="G97" s="6" t="s">
        <v>36</v>
      </c>
      <c r="H97" s="6" t="s">
        <v>36</v>
      </c>
      <c r="I97" s="6" t="s">
        <v>37</v>
      </c>
      <c r="J97" s="6" t="s">
        <v>37</v>
      </c>
      <c r="K97" s="6" t="s">
        <v>37</v>
      </c>
      <c r="L97" s="6" t="s">
        <v>37</v>
      </c>
      <c r="M97" s="6" t="s">
        <v>37</v>
      </c>
      <c r="N97" s="6" t="s">
        <v>37</v>
      </c>
      <c r="O97" s="6" t="s">
        <v>38</v>
      </c>
      <c r="P97" s="6" t="s">
        <v>37</v>
      </c>
      <c r="Q97" s="6" t="s">
        <v>37</v>
      </c>
      <c r="R97" s="6" t="s">
        <v>37</v>
      </c>
      <c r="S97" s="6" t="s">
        <v>40</v>
      </c>
      <c r="T97" s="6" t="s">
        <v>40</v>
      </c>
      <c r="U97" s="6" t="s">
        <v>40</v>
      </c>
      <c r="V97" s="6" t="s">
        <v>39</v>
      </c>
      <c r="W97" s="6" t="s">
        <v>39</v>
      </c>
      <c r="X97" s="6" t="s">
        <v>39</v>
      </c>
      <c r="Y97" s="6" t="s">
        <v>39</v>
      </c>
      <c r="Z97" s="6" t="s">
        <v>41</v>
      </c>
      <c r="AA97" s="6" t="s">
        <v>41</v>
      </c>
      <c r="AB97" s="6" t="s">
        <v>41</v>
      </c>
      <c r="AC97" s="6" t="s">
        <v>41</v>
      </c>
      <c r="AD97" s="6" t="s">
        <v>41</v>
      </c>
      <c r="AE97" s="6" t="s">
        <v>41</v>
      </c>
      <c r="AF97" s="6" t="s">
        <v>38</v>
      </c>
      <c r="AG97" s="6" t="s">
        <v>38</v>
      </c>
      <c r="AH97" s="6" t="s">
        <v>42</v>
      </c>
      <c r="AI97" s="6" t="s">
        <v>42</v>
      </c>
      <c r="AJ97" s="6" t="s">
        <v>43</v>
      </c>
      <c r="AK97" s="6" t="s">
        <v>43</v>
      </c>
    </row>
    <row r="98" spans="1:37" x14ac:dyDescent="0.35">
      <c r="A98" s="1">
        <v>97</v>
      </c>
      <c r="B98" s="2">
        <v>45095.876886574071</v>
      </c>
      <c r="C98" s="2">
        <v>45095.885393518518</v>
      </c>
      <c r="D98" s="7" t="s">
        <v>109</v>
      </c>
      <c r="E98" s="3"/>
      <c r="F98" s="7"/>
      <c r="G98" s="3" t="s">
        <v>46</v>
      </c>
      <c r="H98" s="3" t="s">
        <v>46</v>
      </c>
      <c r="I98" s="3" t="s">
        <v>37</v>
      </c>
      <c r="J98" s="3" t="s">
        <v>38</v>
      </c>
      <c r="K98" s="3" t="s">
        <v>37</v>
      </c>
      <c r="L98" s="3" t="s">
        <v>37</v>
      </c>
      <c r="M98" s="3" t="s">
        <v>38</v>
      </c>
      <c r="N98" s="3" t="s">
        <v>38</v>
      </c>
      <c r="O98" s="3" t="s">
        <v>38</v>
      </c>
      <c r="P98" s="3" t="s">
        <v>38</v>
      </c>
      <c r="Q98" s="3" t="s">
        <v>38</v>
      </c>
      <c r="R98" s="3" t="s">
        <v>38</v>
      </c>
      <c r="S98" s="3" t="s">
        <v>40</v>
      </c>
      <c r="T98" s="3" t="s">
        <v>40</v>
      </c>
      <c r="U98" s="3" t="s">
        <v>52</v>
      </c>
      <c r="V98" s="3" t="s">
        <v>40</v>
      </c>
      <c r="W98" s="3" t="s">
        <v>39</v>
      </c>
      <c r="X98" s="3" t="s">
        <v>40</v>
      </c>
      <c r="Y98" s="3" t="s">
        <v>40</v>
      </c>
      <c r="Z98" s="3" t="s">
        <v>38</v>
      </c>
      <c r="AA98" s="3" t="s">
        <v>41</v>
      </c>
      <c r="AB98" s="3" t="s">
        <v>41</v>
      </c>
      <c r="AC98" s="3" t="s">
        <v>41</v>
      </c>
      <c r="AD98" s="3" t="s">
        <v>41</v>
      </c>
      <c r="AE98" s="3" t="s">
        <v>41</v>
      </c>
      <c r="AF98" s="3" t="s">
        <v>38</v>
      </c>
      <c r="AG98" s="3" t="s">
        <v>38</v>
      </c>
      <c r="AH98" s="3" t="s">
        <v>48</v>
      </c>
      <c r="AI98" s="3" t="s">
        <v>43</v>
      </c>
      <c r="AJ98" s="3" t="s">
        <v>43</v>
      </c>
      <c r="AK98" s="3" t="s">
        <v>43</v>
      </c>
    </row>
    <row r="99" spans="1:37" x14ac:dyDescent="0.35">
      <c r="A99" s="4">
        <v>98</v>
      </c>
      <c r="B99" s="5">
        <v>45095.88554398148</v>
      </c>
      <c r="C99" s="5">
        <v>45095.891388888886</v>
      </c>
      <c r="D99" s="8" t="s">
        <v>140</v>
      </c>
      <c r="E99" s="6"/>
      <c r="F99" s="8"/>
      <c r="G99" s="6" t="s">
        <v>36</v>
      </c>
      <c r="H99" s="6" t="s">
        <v>36</v>
      </c>
      <c r="I99" s="6" t="s">
        <v>37</v>
      </c>
      <c r="J99" s="6" t="s">
        <v>38</v>
      </c>
      <c r="K99" s="6" t="s">
        <v>37</v>
      </c>
      <c r="L99" s="6" t="s">
        <v>37</v>
      </c>
      <c r="M99" s="6" t="s">
        <v>38</v>
      </c>
      <c r="N99" s="6" t="s">
        <v>38</v>
      </c>
      <c r="O99" s="6"/>
      <c r="P99" s="6" t="s">
        <v>38</v>
      </c>
      <c r="Q99" s="6" t="s">
        <v>38</v>
      </c>
      <c r="R99" s="6" t="s">
        <v>38</v>
      </c>
      <c r="S99" s="6" t="s">
        <v>40</v>
      </c>
      <c r="T99" s="6" t="s">
        <v>40</v>
      </c>
      <c r="U99" s="6" t="s">
        <v>52</v>
      </c>
      <c r="V99" s="6" t="s">
        <v>40</v>
      </c>
      <c r="W99" s="6" t="s">
        <v>39</v>
      </c>
      <c r="X99" s="6" t="s">
        <v>40</v>
      </c>
      <c r="Y99" s="6" t="s">
        <v>40</v>
      </c>
      <c r="Z99" s="6" t="s">
        <v>41</v>
      </c>
      <c r="AA99" s="6" t="s">
        <v>41</v>
      </c>
      <c r="AB99" s="6" t="s">
        <v>41</v>
      </c>
      <c r="AC99" s="6" t="s">
        <v>41</v>
      </c>
      <c r="AD99" s="6" t="s">
        <v>41</v>
      </c>
      <c r="AE99" s="6" t="s">
        <v>41</v>
      </c>
      <c r="AF99" s="6" t="s">
        <v>38</v>
      </c>
      <c r="AG99" s="6" t="s">
        <v>38</v>
      </c>
      <c r="AH99" s="6" t="s">
        <v>48</v>
      </c>
      <c r="AI99" s="6" t="s">
        <v>42</v>
      </c>
      <c r="AJ99" s="6" t="s">
        <v>43</v>
      </c>
      <c r="AK99" s="6" t="s">
        <v>42</v>
      </c>
    </row>
    <row r="100" spans="1:37" x14ac:dyDescent="0.35">
      <c r="A100" s="1">
        <v>99</v>
      </c>
      <c r="B100" s="2">
        <v>45096.773645833331</v>
      </c>
      <c r="C100" s="2">
        <v>45096.776331018518</v>
      </c>
      <c r="D100" s="7" t="s">
        <v>82</v>
      </c>
      <c r="E100" s="3" t="s">
        <v>141</v>
      </c>
      <c r="F100" s="7" t="s">
        <v>142</v>
      </c>
      <c r="G100" s="3" t="s">
        <v>46</v>
      </c>
      <c r="H100" s="3" t="s">
        <v>46</v>
      </c>
      <c r="I100" s="3" t="s">
        <v>37</v>
      </c>
      <c r="J100" s="3" t="s">
        <v>47</v>
      </c>
      <c r="K100" s="3" t="s">
        <v>38</v>
      </c>
      <c r="L100" s="3" t="s">
        <v>37</v>
      </c>
      <c r="M100" s="3" t="s">
        <v>47</v>
      </c>
      <c r="N100" s="3" t="s">
        <v>38</v>
      </c>
      <c r="O100" s="3" t="s">
        <v>47</v>
      </c>
      <c r="P100" s="3" t="s">
        <v>38</v>
      </c>
      <c r="Q100" s="3" t="s">
        <v>47</v>
      </c>
      <c r="R100" s="3" t="s">
        <v>47</v>
      </c>
      <c r="S100" s="3" t="s">
        <v>40</v>
      </c>
      <c r="T100" s="3" t="s">
        <v>40</v>
      </c>
      <c r="U100" s="3" t="s">
        <v>52</v>
      </c>
      <c r="V100" s="3" t="s">
        <v>39</v>
      </c>
      <c r="W100" s="3" t="s">
        <v>40</v>
      </c>
      <c r="X100" s="3" t="s">
        <v>40</v>
      </c>
      <c r="Y100" s="3" t="s">
        <v>40</v>
      </c>
      <c r="Z100" s="3" t="s">
        <v>38</v>
      </c>
      <c r="AA100" s="3" t="s">
        <v>41</v>
      </c>
      <c r="AB100" s="3" t="s">
        <v>47</v>
      </c>
      <c r="AC100" s="3" t="s">
        <v>41</v>
      </c>
      <c r="AD100" s="3" t="s">
        <v>38</v>
      </c>
      <c r="AE100" s="3" t="s">
        <v>38</v>
      </c>
      <c r="AF100" s="3" t="s">
        <v>47</v>
      </c>
      <c r="AG100" s="3" t="s">
        <v>47</v>
      </c>
      <c r="AH100" s="3" t="s">
        <v>48</v>
      </c>
      <c r="AI100" s="3" t="s">
        <v>43</v>
      </c>
      <c r="AJ100" s="3" t="s">
        <v>43</v>
      </c>
      <c r="AK100" s="3" t="s">
        <v>43</v>
      </c>
    </row>
    <row r="101" spans="1:37" x14ac:dyDescent="0.35">
      <c r="A101" s="4">
        <v>100</v>
      </c>
      <c r="B101" s="5">
        <v>45096.836701388886</v>
      </c>
      <c r="C101" s="5">
        <v>45096.842268518521</v>
      </c>
      <c r="D101" s="8" t="s">
        <v>82</v>
      </c>
      <c r="E101" s="6"/>
      <c r="F101" s="8"/>
      <c r="G101" s="6" t="s">
        <v>36</v>
      </c>
      <c r="H101" s="6" t="s">
        <v>36</v>
      </c>
      <c r="I101" s="6" t="s">
        <v>37</v>
      </c>
      <c r="J101" s="6" t="s">
        <v>37</v>
      </c>
      <c r="K101" s="6" t="s">
        <v>38</v>
      </c>
      <c r="L101" s="6" t="s">
        <v>37</v>
      </c>
      <c r="M101" s="6" t="s">
        <v>37</v>
      </c>
      <c r="N101" s="6" t="s">
        <v>38</v>
      </c>
      <c r="O101" s="6" t="s">
        <v>38</v>
      </c>
      <c r="P101" s="6" t="s">
        <v>37</v>
      </c>
      <c r="Q101" s="6" t="s">
        <v>37</v>
      </c>
      <c r="R101" s="6" t="s">
        <v>37</v>
      </c>
      <c r="S101" s="6" t="s">
        <v>40</v>
      </c>
      <c r="T101" s="6" t="s">
        <v>40</v>
      </c>
      <c r="U101" s="6" t="s">
        <v>39</v>
      </c>
      <c r="V101" s="6" t="s">
        <v>39</v>
      </c>
      <c r="W101" s="6" t="s">
        <v>40</v>
      </c>
      <c r="X101" s="6" t="s">
        <v>39</v>
      </c>
      <c r="Y101" s="6" t="s">
        <v>40</v>
      </c>
      <c r="Z101" s="6" t="s">
        <v>38</v>
      </c>
      <c r="AA101" s="6" t="s">
        <v>47</v>
      </c>
      <c r="AB101" s="6" t="s">
        <v>47</v>
      </c>
      <c r="AC101" s="6" t="s">
        <v>38</v>
      </c>
      <c r="AD101" s="6" t="s">
        <v>38</v>
      </c>
      <c r="AE101" s="6" t="s">
        <v>47</v>
      </c>
      <c r="AF101" s="6" t="s">
        <v>47</v>
      </c>
      <c r="AG101" s="6" t="s">
        <v>47</v>
      </c>
      <c r="AH101" s="6" t="s">
        <v>48</v>
      </c>
      <c r="AI101" s="6" t="s">
        <v>42</v>
      </c>
      <c r="AJ101" s="6" t="s">
        <v>43</v>
      </c>
      <c r="AK101" s="6" t="s">
        <v>48</v>
      </c>
    </row>
    <row r="102" spans="1:37" x14ac:dyDescent="0.35">
      <c r="A102" s="1">
        <v>101</v>
      </c>
      <c r="B102" s="2">
        <v>45096.859375</v>
      </c>
      <c r="C102" s="2">
        <v>45096.86209490741</v>
      </c>
      <c r="D102" s="7" t="s">
        <v>106</v>
      </c>
      <c r="E102" s="3"/>
      <c r="F102" s="7"/>
      <c r="G102" s="3" t="s">
        <v>46</v>
      </c>
      <c r="H102" s="3" t="s">
        <v>46</v>
      </c>
      <c r="I102" s="3" t="s">
        <v>37</v>
      </c>
      <c r="J102" s="3" t="s">
        <v>38</v>
      </c>
      <c r="K102" s="3" t="s">
        <v>38</v>
      </c>
      <c r="L102" s="3" t="s">
        <v>37</v>
      </c>
      <c r="M102" s="3" t="s">
        <v>38</v>
      </c>
      <c r="N102" s="3" t="s">
        <v>38</v>
      </c>
      <c r="O102" s="3" t="s">
        <v>38</v>
      </c>
      <c r="P102" s="3" t="s">
        <v>37</v>
      </c>
      <c r="Q102" s="3" t="s">
        <v>37</v>
      </c>
      <c r="R102" s="3" t="s">
        <v>38</v>
      </c>
      <c r="S102" s="3" t="s">
        <v>40</v>
      </c>
      <c r="T102" s="3" t="s">
        <v>40</v>
      </c>
      <c r="U102" s="3" t="s">
        <v>40</v>
      </c>
      <c r="V102" s="3" t="s">
        <v>40</v>
      </c>
      <c r="W102" s="3" t="s">
        <v>40</v>
      </c>
      <c r="X102" s="3" t="s">
        <v>39</v>
      </c>
      <c r="Y102" s="3" t="s">
        <v>40</v>
      </c>
      <c r="Z102" s="3" t="s">
        <v>41</v>
      </c>
      <c r="AA102" s="3" t="s">
        <v>41</v>
      </c>
      <c r="AB102" s="3" t="s">
        <v>38</v>
      </c>
      <c r="AC102" s="3" t="s">
        <v>41</v>
      </c>
      <c r="AD102" s="3" t="s">
        <v>38</v>
      </c>
      <c r="AE102" s="3" t="s">
        <v>38</v>
      </c>
      <c r="AF102" s="3" t="s">
        <v>38</v>
      </c>
      <c r="AG102" s="3" t="s">
        <v>41</v>
      </c>
      <c r="AH102" s="3" t="s">
        <v>48</v>
      </c>
      <c r="AI102" s="3" t="s">
        <v>42</v>
      </c>
      <c r="AJ102" s="3" t="s">
        <v>42</v>
      </c>
      <c r="AK102" s="3" t="s">
        <v>48</v>
      </c>
    </row>
    <row r="103" spans="1:37" x14ac:dyDescent="0.35">
      <c r="A103" s="4">
        <v>102</v>
      </c>
      <c r="B103" s="5">
        <v>45097.532858796294</v>
      </c>
      <c r="C103" s="5">
        <v>45097.537291666667</v>
      </c>
      <c r="D103" s="8"/>
      <c r="E103" s="6" t="s">
        <v>143</v>
      </c>
      <c r="F103" s="8"/>
      <c r="G103" s="6" t="s">
        <v>46</v>
      </c>
      <c r="H103" s="6" t="s">
        <v>46</v>
      </c>
      <c r="I103" s="6"/>
      <c r="J103" s="6"/>
      <c r="K103" s="6"/>
      <c r="L103" s="6" t="s">
        <v>37</v>
      </c>
      <c r="M103" s="6" t="s">
        <v>37</v>
      </c>
      <c r="N103" s="6"/>
      <c r="O103" s="6" t="s">
        <v>38</v>
      </c>
      <c r="P103" s="6" t="s">
        <v>38</v>
      </c>
      <c r="Q103" s="6" t="s">
        <v>38</v>
      </c>
      <c r="R103" s="6" t="s">
        <v>38</v>
      </c>
      <c r="S103" s="6"/>
      <c r="T103" s="6"/>
      <c r="U103" s="6"/>
      <c r="V103" s="6" t="s">
        <v>39</v>
      </c>
      <c r="W103" s="6"/>
      <c r="X103" s="6" t="s">
        <v>39</v>
      </c>
      <c r="Y103" s="6" t="s">
        <v>52</v>
      </c>
      <c r="Z103" s="6" t="s">
        <v>38</v>
      </c>
      <c r="AA103" s="6" t="s">
        <v>38</v>
      </c>
      <c r="AB103" s="6"/>
      <c r="AC103" s="6" t="s">
        <v>38</v>
      </c>
      <c r="AD103" s="6"/>
      <c r="AE103" s="6" t="s">
        <v>41</v>
      </c>
      <c r="AF103" s="6" t="s">
        <v>41</v>
      </c>
      <c r="AG103" s="6" t="s">
        <v>41</v>
      </c>
      <c r="AH103" s="6" t="s">
        <v>48</v>
      </c>
      <c r="AI103" s="6" t="s">
        <v>48</v>
      </c>
      <c r="AJ103" s="6" t="s">
        <v>43</v>
      </c>
      <c r="AK103" s="6" t="s">
        <v>48</v>
      </c>
    </row>
    <row r="104" spans="1:37" x14ac:dyDescent="0.35">
      <c r="A104" s="1">
        <v>103</v>
      </c>
      <c r="B104" s="2">
        <v>45099.855706018519</v>
      </c>
      <c r="C104" s="2">
        <v>45099.8590625</v>
      </c>
      <c r="D104" s="7" t="s">
        <v>102</v>
      </c>
      <c r="E104" s="3"/>
      <c r="F104" s="7"/>
      <c r="G104" s="3" t="s">
        <v>46</v>
      </c>
      <c r="H104" s="3" t="s">
        <v>46</v>
      </c>
      <c r="I104" s="3" t="s">
        <v>38</v>
      </c>
      <c r="J104" s="3" t="s">
        <v>38</v>
      </c>
      <c r="K104" s="3"/>
      <c r="L104" s="3" t="s">
        <v>47</v>
      </c>
      <c r="M104" s="3" t="s">
        <v>38</v>
      </c>
      <c r="N104" s="3"/>
      <c r="O104" s="3" t="s">
        <v>47</v>
      </c>
      <c r="P104" s="3" t="s">
        <v>47</v>
      </c>
      <c r="Q104" s="3" t="s">
        <v>38</v>
      </c>
      <c r="R104" s="3" t="s">
        <v>38</v>
      </c>
      <c r="S104" s="3" t="s">
        <v>40</v>
      </c>
      <c r="T104" s="3" t="s">
        <v>39</v>
      </c>
      <c r="U104" s="3"/>
      <c r="V104" s="3"/>
      <c r="W104" s="3"/>
      <c r="X104" s="3"/>
      <c r="Y104" s="3"/>
      <c r="Z104" s="3" t="s">
        <v>47</v>
      </c>
      <c r="AA104" s="3" t="s">
        <v>47</v>
      </c>
      <c r="AB104" s="3" t="s">
        <v>38</v>
      </c>
      <c r="AC104" s="3" t="s">
        <v>41</v>
      </c>
      <c r="AD104" s="3" t="s">
        <v>38</v>
      </c>
      <c r="AE104" s="3" t="s">
        <v>47</v>
      </c>
      <c r="AF104" s="3" t="s">
        <v>38</v>
      </c>
      <c r="AG104" s="3" t="s">
        <v>41</v>
      </c>
      <c r="AH104" s="3" t="s">
        <v>48</v>
      </c>
      <c r="AI104" s="3" t="s">
        <v>43</v>
      </c>
      <c r="AJ104" s="3" t="s">
        <v>42</v>
      </c>
      <c r="AK104" s="3" t="s">
        <v>48</v>
      </c>
    </row>
    <row r="105" spans="1:37" x14ac:dyDescent="0.35">
      <c r="A105" s="4">
        <v>104</v>
      </c>
      <c r="B105" s="5">
        <v>45100.807233796295</v>
      </c>
      <c r="C105" s="5">
        <v>45100.81962962963</v>
      </c>
      <c r="D105" s="8" t="s">
        <v>140</v>
      </c>
      <c r="E105" s="6"/>
      <c r="F105" s="8"/>
      <c r="G105" s="6" t="s">
        <v>46</v>
      </c>
      <c r="H105" s="6" t="s">
        <v>46</v>
      </c>
      <c r="I105" s="6" t="s">
        <v>37</v>
      </c>
      <c r="J105" s="6" t="s">
        <v>38</v>
      </c>
      <c r="K105" s="6" t="s">
        <v>38</v>
      </c>
      <c r="L105" s="6" t="s">
        <v>47</v>
      </c>
      <c r="M105" s="6" t="s">
        <v>38</v>
      </c>
      <c r="N105" s="6" t="s">
        <v>37</v>
      </c>
      <c r="O105" s="6" t="s">
        <v>38</v>
      </c>
      <c r="P105" s="6" t="s">
        <v>38</v>
      </c>
      <c r="Q105" s="6" t="s">
        <v>37</v>
      </c>
      <c r="R105" s="6" t="s">
        <v>37</v>
      </c>
      <c r="S105" s="6" t="s">
        <v>39</v>
      </c>
      <c r="T105" s="6" t="s">
        <v>40</v>
      </c>
      <c r="U105" s="6" t="s">
        <v>40</v>
      </c>
      <c r="V105" s="6" t="s">
        <v>39</v>
      </c>
      <c r="W105" s="6" t="s">
        <v>40</v>
      </c>
      <c r="X105" s="6" t="s">
        <v>39</v>
      </c>
      <c r="Y105" s="6" t="s">
        <v>40</v>
      </c>
      <c r="Z105" s="6" t="s">
        <v>38</v>
      </c>
      <c r="AA105" s="6" t="s">
        <v>47</v>
      </c>
      <c r="AB105" s="6" t="s">
        <v>47</v>
      </c>
      <c r="AC105" s="6" t="s">
        <v>38</v>
      </c>
      <c r="AD105" s="6" t="s">
        <v>38</v>
      </c>
      <c r="AE105" s="6" t="s">
        <v>47</v>
      </c>
      <c r="AF105" s="6" t="s">
        <v>41</v>
      </c>
      <c r="AG105" s="6" t="s">
        <v>41</v>
      </c>
      <c r="AH105" s="6" t="s">
        <v>42</v>
      </c>
      <c r="AI105" s="6" t="s">
        <v>48</v>
      </c>
      <c r="AJ105" s="6" t="s">
        <v>48</v>
      </c>
      <c r="AK105" s="6" t="s">
        <v>48</v>
      </c>
    </row>
    <row r="106" spans="1:37" x14ac:dyDescent="0.35">
      <c r="A106" s="1">
        <v>105</v>
      </c>
      <c r="B106" s="2">
        <v>45100.823854166665</v>
      </c>
      <c r="C106" s="2">
        <v>45100.826168981483</v>
      </c>
      <c r="D106" s="7" t="s">
        <v>144</v>
      </c>
      <c r="E106" s="3"/>
      <c r="F106" s="7"/>
      <c r="G106" s="3" t="s">
        <v>36</v>
      </c>
      <c r="H106" s="3" t="s">
        <v>36</v>
      </c>
      <c r="I106" s="3" t="s">
        <v>37</v>
      </c>
      <c r="J106" s="3" t="s">
        <v>38</v>
      </c>
      <c r="K106" s="3" t="s">
        <v>38</v>
      </c>
      <c r="L106" s="3" t="s">
        <v>37</v>
      </c>
      <c r="M106" s="3" t="s">
        <v>38</v>
      </c>
      <c r="N106" s="3" t="s">
        <v>38</v>
      </c>
      <c r="O106" s="3" t="s">
        <v>38</v>
      </c>
      <c r="P106" s="3" t="s">
        <v>38</v>
      </c>
      <c r="Q106" s="3" t="s">
        <v>37</v>
      </c>
      <c r="R106" s="3" t="s">
        <v>37</v>
      </c>
      <c r="S106" s="3" t="s">
        <v>39</v>
      </c>
      <c r="T106" s="3" t="s">
        <v>39</v>
      </c>
      <c r="U106" s="3" t="s">
        <v>40</v>
      </c>
      <c r="V106" s="3" t="s">
        <v>39</v>
      </c>
      <c r="W106" s="3" t="s">
        <v>40</v>
      </c>
      <c r="X106" s="3" t="s">
        <v>39</v>
      </c>
      <c r="Y106" s="3" t="s">
        <v>40</v>
      </c>
      <c r="Z106" s="3" t="s">
        <v>47</v>
      </c>
      <c r="AA106" s="3" t="s">
        <v>47</v>
      </c>
      <c r="AB106" s="3" t="s">
        <v>38</v>
      </c>
      <c r="AC106" s="3" t="s">
        <v>38</v>
      </c>
      <c r="AD106" s="3" t="s">
        <v>41</v>
      </c>
      <c r="AE106" s="3" t="s">
        <v>47</v>
      </c>
      <c r="AF106" s="3" t="s">
        <v>41</v>
      </c>
      <c r="AG106" s="3" t="s">
        <v>41</v>
      </c>
      <c r="AH106" s="3" t="s">
        <v>48</v>
      </c>
      <c r="AI106" s="3" t="s">
        <v>48</v>
      </c>
      <c r="AJ106" s="3" t="s">
        <v>48</v>
      </c>
      <c r="AK106" s="3" t="s">
        <v>48</v>
      </c>
    </row>
    <row r="107" spans="1:37" x14ac:dyDescent="0.35">
      <c r="A107" s="4">
        <v>106</v>
      </c>
      <c r="B107" s="5">
        <v>45103.761458333334</v>
      </c>
      <c r="C107" s="5">
        <v>45103.804270833331</v>
      </c>
      <c r="D107" s="8" t="s">
        <v>145</v>
      </c>
      <c r="E107" s="6" t="s">
        <v>51</v>
      </c>
      <c r="F107" s="8" t="s">
        <v>51</v>
      </c>
      <c r="G107" s="6" t="s">
        <v>46</v>
      </c>
      <c r="H107" s="6" t="s">
        <v>46</v>
      </c>
      <c r="I107" s="6" t="s">
        <v>37</v>
      </c>
      <c r="J107" s="6" t="s">
        <v>38</v>
      </c>
      <c r="K107" s="6" t="s">
        <v>37</v>
      </c>
      <c r="L107" s="6" t="s">
        <v>37</v>
      </c>
      <c r="M107" s="6" t="s">
        <v>37</v>
      </c>
      <c r="N107" s="6" t="s">
        <v>38</v>
      </c>
      <c r="O107" s="6" t="s">
        <v>38</v>
      </c>
      <c r="P107" s="6" t="s">
        <v>38</v>
      </c>
      <c r="Q107" s="6" t="s">
        <v>38</v>
      </c>
      <c r="R107" s="6" t="s">
        <v>38</v>
      </c>
      <c r="S107" s="6" t="s">
        <v>40</v>
      </c>
      <c r="T107" s="6" t="s">
        <v>40</v>
      </c>
      <c r="U107" s="6" t="s">
        <v>40</v>
      </c>
      <c r="V107" s="6" t="s">
        <v>39</v>
      </c>
      <c r="W107" s="6" t="s">
        <v>40</v>
      </c>
      <c r="X107" s="6" t="s">
        <v>39</v>
      </c>
      <c r="Y107" s="6" t="s">
        <v>40</v>
      </c>
      <c r="Z107" s="6" t="s">
        <v>41</v>
      </c>
      <c r="AA107" s="6" t="s">
        <v>38</v>
      </c>
      <c r="AB107" s="6" t="s">
        <v>41</v>
      </c>
      <c r="AC107" s="6" t="s">
        <v>41</v>
      </c>
      <c r="AD107" s="6" t="s">
        <v>41</v>
      </c>
      <c r="AE107" s="6" t="s">
        <v>41</v>
      </c>
      <c r="AF107" s="6" t="s">
        <v>38</v>
      </c>
      <c r="AG107" s="6" t="s">
        <v>41</v>
      </c>
      <c r="AH107" s="6" t="s">
        <v>48</v>
      </c>
      <c r="AI107" s="6" t="s">
        <v>48</v>
      </c>
      <c r="AJ107" s="6" t="s">
        <v>48</v>
      </c>
      <c r="AK107" s="6" t="s">
        <v>48</v>
      </c>
    </row>
    <row r="108" spans="1:37" x14ac:dyDescent="0.35">
      <c r="A108" s="1">
        <v>107</v>
      </c>
      <c r="B108" s="2">
        <v>45104.794849537036</v>
      </c>
      <c r="C108" s="2">
        <v>45104.802337962959</v>
      </c>
      <c r="D108" s="7" t="s">
        <v>78</v>
      </c>
      <c r="E108" s="3"/>
      <c r="F108" s="7"/>
      <c r="G108" s="3" t="s">
        <v>46</v>
      </c>
      <c r="H108" s="3" t="s">
        <v>46</v>
      </c>
      <c r="I108" s="3" t="s">
        <v>37</v>
      </c>
      <c r="J108" s="3" t="s">
        <v>37</v>
      </c>
      <c r="K108" s="3" t="s">
        <v>37</v>
      </c>
      <c r="L108" s="3" t="s">
        <v>47</v>
      </c>
      <c r="M108" s="3" t="s">
        <v>37</v>
      </c>
      <c r="N108" s="3" t="s">
        <v>38</v>
      </c>
      <c r="O108" s="3" t="s">
        <v>38</v>
      </c>
      <c r="P108" s="3" t="s">
        <v>37</v>
      </c>
      <c r="Q108" s="3" t="s">
        <v>37</v>
      </c>
      <c r="R108" s="3" t="s">
        <v>37</v>
      </c>
      <c r="S108" s="3" t="s">
        <v>39</v>
      </c>
      <c r="T108" s="3" t="s">
        <v>39</v>
      </c>
      <c r="U108" s="3" t="s">
        <v>39</v>
      </c>
      <c r="V108" s="3" t="s">
        <v>39</v>
      </c>
      <c r="W108" s="3" t="s">
        <v>39</v>
      </c>
      <c r="X108" s="3" t="s">
        <v>40</v>
      </c>
      <c r="Y108" s="3"/>
      <c r="Z108" s="3" t="s">
        <v>38</v>
      </c>
      <c r="AA108" s="3" t="s">
        <v>38</v>
      </c>
      <c r="AB108" s="3" t="s">
        <v>38</v>
      </c>
      <c r="AC108" s="3" t="s">
        <v>41</v>
      </c>
      <c r="AD108" s="3" t="s">
        <v>38</v>
      </c>
      <c r="AE108" s="3" t="s">
        <v>38</v>
      </c>
      <c r="AF108" s="3" t="s">
        <v>38</v>
      </c>
      <c r="AG108" s="3" t="s">
        <v>38</v>
      </c>
      <c r="AH108" s="3" t="s">
        <v>48</v>
      </c>
      <c r="AI108" s="3" t="s">
        <v>43</v>
      </c>
      <c r="AJ108" s="3" t="s">
        <v>43</v>
      </c>
      <c r="AK108" s="3" t="s">
        <v>48</v>
      </c>
    </row>
    <row r="109" spans="1:37" x14ac:dyDescent="0.35">
      <c r="A109" s="4">
        <v>108</v>
      </c>
      <c r="B109" s="5">
        <v>45106.683298611111</v>
      </c>
      <c r="C109" s="5">
        <v>45106.694247685184</v>
      </c>
      <c r="D109" s="8" t="s">
        <v>146</v>
      </c>
      <c r="E109" s="6"/>
      <c r="F109" s="8"/>
      <c r="G109" s="6" t="s">
        <v>36</v>
      </c>
      <c r="H109" s="6" t="s">
        <v>36</v>
      </c>
      <c r="I109" s="6" t="s">
        <v>37</v>
      </c>
      <c r="J109" s="6" t="s">
        <v>38</v>
      </c>
      <c r="K109" s="6" t="s">
        <v>37</v>
      </c>
      <c r="L109" s="6" t="s">
        <v>37</v>
      </c>
      <c r="M109" s="6" t="s">
        <v>38</v>
      </c>
      <c r="N109" s="6" t="s">
        <v>38</v>
      </c>
      <c r="O109" s="6" t="s">
        <v>38</v>
      </c>
      <c r="P109" s="6" t="s">
        <v>38</v>
      </c>
      <c r="Q109" s="6" t="s">
        <v>38</v>
      </c>
      <c r="R109" s="6" t="s">
        <v>37</v>
      </c>
      <c r="S109" s="6" t="s">
        <v>39</v>
      </c>
      <c r="T109" s="6" t="s">
        <v>40</v>
      </c>
      <c r="U109" s="6" t="s">
        <v>40</v>
      </c>
      <c r="V109" s="6" t="s">
        <v>40</v>
      </c>
      <c r="W109" s="6" t="s">
        <v>40</v>
      </c>
      <c r="X109" s="6" t="s">
        <v>39</v>
      </c>
      <c r="Y109" s="6" t="s">
        <v>52</v>
      </c>
      <c r="Z109" s="6" t="s">
        <v>41</v>
      </c>
      <c r="AA109" s="6" t="s">
        <v>41</v>
      </c>
      <c r="AB109" s="6" t="s">
        <v>38</v>
      </c>
      <c r="AC109" s="6" t="s">
        <v>41</v>
      </c>
      <c r="AD109" s="6" t="s">
        <v>41</v>
      </c>
      <c r="AE109" s="6" t="s">
        <v>41</v>
      </c>
      <c r="AF109" s="6" t="s">
        <v>38</v>
      </c>
      <c r="AG109" s="6" t="s">
        <v>38</v>
      </c>
      <c r="AH109" s="6" t="s">
        <v>42</v>
      </c>
      <c r="AI109" s="6" t="s">
        <v>48</v>
      </c>
      <c r="AJ109" s="6" t="s">
        <v>43</v>
      </c>
      <c r="AK109" s="6" t="s">
        <v>43</v>
      </c>
    </row>
    <row r="110" spans="1:37" x14ac:dyDescent="0.35">
      <c r="A110" s="1">
        <v>109</v>
      </c>
      <c r="B110" s="2">
        <v>45107.426400462966</v>
      </c>
      <c r="C110" s="2">
        <v>45107.430011574077</v>
      </c>
      <c r="D110" s="7" t="s">
        <v>78</v>
      </c>
      <c r="E110" s="3" t="s">
        <v>51</v>
      </c>
      <c r="F110" s="7" t="s">
        <v>51</v>
      </c>
      <c r="G110" s="3" t="s">
        <v>36</v>
      </c>
      <c r="H110" s="3" t="s">
        <v>36</v>
      </c>
      <c r="I110" s="3" t="s">
        <v>37</v>
      </c>
      <c r="J110" s="3" t="s">
        <v>38</v>
      </c>
      <c r="K110" s="3" t="s">
        <v>37</v>
      </c>
      <c r="L110" s="3" t="s">
        <v>37</v>
      </c>
      <c r="M110" s="3" t="s">
        <v>37</v>
      </c>
      <c r="N110" s="3" t="s">
        <v>38</v>
      </c>
      <c r="O110" s="3" t="s">
        <v>38</v>
      </c>
      <c r="P110" s="3" t="s">
        <v>38</v>
      </c>
      <c r="Q110" s="3" t="s">
        <v>37</v>
      </c>
      <c r="R110" s="3" t="s">
        <v>38</v>
      </c>
      <c r="S110" s="3" t="s">
        <v>40</v>
      </c>
      <c r="T110" s="3" t="s">
        <v>40</v>
      </c>
      <c r="U110" s="3" t="s">
        <v>40</v>
      </c>
      <c r="V110" s="3" t="s">
        <v>40</v>
      </c>
      <c r="W110" s="3" t="s">
        <v>40</v>
      </c>
      <c r="X110" s="3" t="s">
        <v>39</v>
      </c>
      <c r="Y110" s="3" t="s">
        <v>39</v>
      </c>
      <c r="Z110" s="3" t="s">
        <v>41</v>
      </c>
      <c r="AA110" s="3" t="s">
        <v>41</v>
      </c>
      <c r="AB110" s="3" t="s">
        <v>41</v>
      </c>
      <c r="AC110" s="3" t="s">
        <v>41</v>
      </c>
      <c r="AD110" s="3" t="s">
        <v>41</v>
      </c>
      <c r="AE110" s="3" t="s">
        <v>41</v>
      </c>
      <c r="AF110" s="3" t="s">
        <v>41</v>
      </c>
      <c r="AG110" s="3" t="s">
        <v>41</v>
      </c>
      <c r="AH110" s="3" t="s">
        <v>42</v>
      </c>
      <c r="AI110" s="3" t="s">
        <v>43</v>
      </c>
      <c r="AJ110" s="3" t="s">
        <v>42</v>
      </c>
      <c r="AK110" s="3" t="s">
        <v>43</v>
      </c>
    </row>
    <row r="111" spans="1:37" x14ac:dyDescent="0.35">
      <c r="A111" s="4">
        <v>110</v>
      </c>
      <c r="B111" s="5">
        <v>45108.383668981478</v>
      </c>
      <c r="C111" s="5">
        <v>45108.391932870371</v>
      </c>
      <c r="D111" s="8" t="s">
        <v>63</v>
      </c>
      <c r="E111" s="6"/>
      <c r="F111" s="8"/>
      <c r="G111" s="6" t="s">
        <v>46</v>
      </c>
      <c r="H111" s="6" t="s">
        <v>46</v>
      </c>
      <c r="I111" s="6" t="s">
        <v>37</v>
      </c>
      <c r="J111" s="6" t="s">
        <v>37</v>
      </c>
      <c r="K111" s="6" t="s">
        <v>38</v>
      </c>
      <c r="L111" s="6" t="s">
        <v>37</v>
      </c>
      <c r="M111" s="6" t="s">
        <v>37</v>
      </c>
      <c r="N111" s="6" t="s">
        <v>37</v>
      </c>
      <c r="O111" s="6" t="s">
        <v>37</v>
      </c>
      <c r="P111" s="6" t="s">
        <v>38</v>
      </c>
      <c r="Q111" s="6" t="s">
        <v>38</v>
      </c>
      <c r="R111" s="6" t="s">
        <v>38</v>
      </c>
      <c r="S111" s="6" t="s">
        <v>39</v>
      </c>
      <c r="T111" s="6" t="s">
        <v>39</v>
      </c>
      <c r="U111" s="6" t="s">
        <v>40</v>
      </c>
      <c r="V111" s="6" t="s">
        <v>39</v>
      </c>
      <c r="W111" s="6" t="s">
        <v>39</v>
      </c>
      <c r="X111" s="6" t="s">
        <v>39</v>
      </c>
      <c r="Y111" s="6" t="s">
        <v>40</v>
      </c>
      <c r="Z111" s="6" t="s">
        <v>41</v>
      </c>
      <c r="AA111" s="6" t="s">
        <v>38</v>
      </c>
      <c r="AB111" s="6" t="s">
        <v>41</v>
      </c>
      <c r="AC111" s="6" t="s">
        <v>41</v>
      </c>
      <c r="AD111" s="6" t="s">
        <v>47</v>
      </c>
      <c r="AE111" s="6" t="s">
        <v>41</v>
      </c>
      <c r="AF111" s="6" t="s">
        <v>47</v>
      </c>
      <c r="AG111" s="6" t="s">
        <v>47</v>
      </c>
      <c r="AH111" s="6" t="s">
        <v>48</v>
      </c>
      <c r="AI111" s="6" t="s">
        <v>43</v>
      </c>
      <c r="AJ111" s="6" t="s">
        <v>43</v>
      </c>
      <c r="AK111" s="6" t="s">
        <v>43</v>
      </c>
    </row>
    <row r="112" spans="1:37" x14ac:dyDescent="0.35">
      <c r="A112" s="1">
        <v>111</v>
      </c>
      <c r="B112" s="2">
        <v>45109.415138888886</v>
      </c>
      <c r="C112" s="2">
        <v>45109.420613425929</v>
      </c>
      <c r="D112" s="7" t="s">
        <v>78</v>
      </c>
      <c r="E112" s="3"/>
      <c r="F112" s="7"/>
      <c r="G112" s="3" t="s">
        <v>36</v>
      </c>
      <c r="H112" s="3" t="s">
        <v>36</v>
      </c>
      <c r="I112" s="3" t="s">
        <v>37</v>
      </c>
      <c r="J112" s="3" t="s">
        <v>37</v>
      </c>
      <c r="K112" s="3" t="s">
        <v>37</v>
      </c>
      <c r="L112" s="3" t="s">
        <v>37</v>
      </c>
      <c r="M112" s="3" t="s">
        <v>37</v>
      </c>
      <c r="N112" s="3" t="s">
        <v>37</v>
      </c>
      <c r="O112" s="3" t="s">
        <v>38</v>
      </c>
      <c r="P112" s="3" t="s">
        <v>37</v>
      </c>
      <c r="Q112" s="3" t="s">
        <v>38</v>
      </c>
      <c r="R112" s="3" t="s">
        <v>37</v>
      </c>
      <c r="S112" s="3" t="s">
        <v>40</v>
      </c>
      <c r="T112" s="3" t="s">
        <v>52</v>
      </c>
      <c r="U112" s="3" t="s">
        <v>40</v>
      </c>
      <c r="V112" s="3" t="s">
        <v>40</v>
      </c>
      <c r="W112" s="3" t="s">
        <v>40</v>
      </c>
      <c r="X112" s="3" t="s">
        <v>39</v>
      </c>
      <c r="Y112" s="3" t="s">
        <v>40</v>
      </c>
      <c r="Z112" s="3" t="s">
        <v>41</v>
      </c>
      <c r="AA112" s="3" t="s">
        <v>41</v>
      </c>
      <c r="AB112" s="3" t="s">
        <v>41</v>
      </c>
      <c r="AC112" s="3" t="s">
        <v>41</v>
      </c>
      <c r="AD112" s="3" t="s">
        <v>38</v>
      </c>
      <c r="AE112" s="3" t="s">
        <v>41</v>
      </c>
      <c r="AF112" s="3" t="s">
        <v>47</v>
      </c>
      <c r="AG112" s="3" t="s">
        <v>47</v>
      </c>
      <c r="AH112" s="3" t="s">
        <v>42</v>
      </c>
      <c r="AI112" s="3" t="s">
        <v>43</v>
      </c>
      <c r="AJ112" s="3" t="s">
        <v>43</v>
      </c>
      <c r="AK112" s="3" t="s">
        <v>43</v>
      </c>
    </row>
    <row r="113" spans="1:37" x14ac:dyDescent="0.35">
      <c r="A113" s="4">
        <v>112</v>
      </c>
      <c r="B113" s="5">
        <v>45111.411122685182</v>
      </c>
      <c r="C113" s="5">
        <v>45111.414085648146</v>
      </c>
      <c r="D113" s="8" t="s">
        <v>147</v>
      </c>
      <c r="E113" s="6"/>
      <c r="F113" s="8"/>
      <c r="G113" s="6" t="s">
        <v>36</v>
      </c>
      <c r="H113" s="6" t="s">
        <v>36</v>
      </c>
      <c r="I113" s="6" t="s">
        <v>38</v>
      </c>
      <c r="J113" s="6" t="s">
        <v>38</v>
      </c>
      <c r="K113" s="6" t="s">
        <v>38</v>
      </c>
      <c r="L113" s="6" t="s">
        <v>37</v>
      </c>
      <c r="M113" s="6" t="s">
        <v>38</v>
      </c>
      <c r="N113" s="6" t="s">
        <v>47</v>
      </c>
      <c r="O113" s="6" t="s">
        <v>47</v>
      </c>
      <c r="P113" s="6" t="s">
        <v>38</v>
      </c>
      <c r="Q113" s="6" t="s">
        <v>47</v>
      </c>
      <c r="R113" s="6" t="s">
        <v>47</v>
      </c>
      <c r="S113" s="6" t="s">
        <v>40</v>
      </c>
      <c r="T113" s="6" t="s">
        <v>40</v>
      </c>
      <c r="U113" s="6" t="s">
        <v>40</v>
      </c>
      <c r="V113" s="6" t="s">
        <v>39</v>
      </c>
      <c r="W113" s="6" t="s">
        <v>39</v>
      </c>
      <c r="X113" s="6" t="s">
        <v>40</v>
      </c>
      <c r="Y113" s="6" t="s">
        <v>40</v>
      </c>
      <c r="Z113" s="6" t="s">
        <v>38</v>
      </c>
      <c r="AA113" s="6" t="s">
        <v>38</v>
      </c>
      <c r="AB113" s="6" t="s">
        <v>38</v>
      </c>
      <c r="AC113" s="6" t="s">
        <v>38</v>
      </c>
      <c r="AD113" s="6" t="s">
        <v>38</v>
      </c>
      <c r="AE113" s="6" t="s">
        <v>38</v>
      </c>
      <c r="AF113" s="6" t="s">
        <v>38</v>
      </c>
      <c r="AG113" s="6" t="s">
        <v>38</v>
      </c>
      <c r="AH113" s="6" t="s">
        <v>48</v>
      </c>
      <c r="AI113" s="6" t="s">
        <v>48</v>
      </c>
      <c r="AJ113" s="6" t="s">
        <v>48</v>
      </c>
      <c r="AK113" s="6" t="s">
        <v>48</v>
      </c>
    </row>
    <row r="114" spans="1:37" x14ac:dyDescent="0.35">
      <c r="A114" s="1">
        <v>113</v>
      </c>
      <c r="B114" s="2">
        <v>45111.41542824074</v>
      </c>
      <c r="C114" s="2">
        <v>45111.418680555558</v>
      </c>
      <c r="D114" s="7" t="s">
        <v>103</v>
      </c>
      <c r="E114" s="3" t="s">
        <v>43</v>
      </c>
      <c r="F114" s="7" t="s">
        <v>43</v>
      </c>
      <c r="G114" s="3" t="s">
        <v>36</v>
      </c>
      <c r="H114" s="3" t="s">
        <v>36</v>
      </c>
      <c r="I114" s="3" t="s">
        <v>37</v>
      </c>
      <c r="J114" s="3" t="s">
        <v>38</v>
      </c>
      <c r="K114" s="3" t="s">
        <v>37</v>
      </c>
      <c r="L114" s="3" t="s">
        <v>47</v>
      </c>
      <c r="M114" s="3" t="s">
        <v>38</v>
      </c>
      <c r="N114" s="3" t="s">
        <v>37</v>
      </c>
      <c r="O114" s="3" t="s">
        <v>37</v>
      </c>
      <c r="P114" s="3" t="s">
        <v>37</v>
      </c>
      <c r="Q114" s="3" t="s">
        <v>47</v>
      </c>
      <c r="R114" s="3" t="s">
        <v>37</v>
      </c>
      <c r="S114" s="3" t="s">
        <v>40</v>
      </c>
      <c r="T114" s="3" t="s">
        <v>40</v>
      </c>
      <c r="U114" s="3" t="s">
        <v>40</v>
      </c>
      <c r="V114" s="3" t="s">
        <v>40</v>
      </c>
      <c r="W114" s="3" t="s">
        <v>40</v>
      </c>
      <c r="X114" s="3" t="s">
        <v>39</v>
      </c>
      <c r="Y114" s="3" t="s">
        <v>40</v>
      </c>
      <c r="Z114" s="3" t="s">
        <v>41</v>
      </c>
      <c r="AA114" s="3" t="s">
        <v>47</v>
      </c>
      <c r="AB114" s="3" t="s">
        <v>47</v>
      </c>
      <c r="AC114" s="3" t="s">
        <v>41</v>
      </c>
      <c r="AD114" s="3" t="s">
        <v>38</v>
      </c>
      <c r="AE114" s="3" t="s">
        <v>38</v>
      </c>
      <c r="AF114" s="3" t="s">
        <v>38</v>
      </c>
      <c r="AG114" s="3" t="s">
        <v>38</v>
      </c>
      <c r="AH114" s="3" t="s">
        <v>42</v>
      </c>
      <c r="AI114" s="3" t="s">
        <v>43</v>
      </c>
      <c r="AJ114" s="3" t="s">
        <v>43</v>
      </c>
      <c r="AK114" s="3" t="s">
        <v>48</v>
      </c>
    </row>
    <row r="115" spans="1:37" x14ac:dyDescent="0.35">
      <c r="A115" s="4">
        <v>114</v>
      </c>
      <c r="B115" s="5">
        <v>45111.415601851855</v>
      </c>
      <c r="C115" s="5">
        <v>45111.43041666667</v>
      </c>
      <c r="D115" s="8" t="s">
        <v>146</v>
      </c>
      <c r="E115" s="6" t="s">
        <v>85</v>
      </c>
      <c r="F115" s="8" t="s">
        <v>85</v>
      </c>
      <c r="G115" s="6" t="s">
        <v>36</v>
      </c>
      <c r="H115" s="6" t="s">
        <v>36</v>
      </c>
      <c r="I115" s="6" t="s">
        <v>38</v>
      </c>
      <c r="J115" s="6" t="s">
        <v>37</v>
      </c>
      <c r="K115" s="6" t="s">
        <v>37</v>
      </c>
      <c r="L115" s="6" t="s">
        <v>38</v>
      </c>
      <c r="M115" s="6" t="s">
        <v>37</v>
      </c>
      <c r="N115" s="6" t="s">
        <v>38</v>
      </c>
      <c r="O115" s="6" t="s">
        <v>37</v>
      </c>
      <c r="P115" s="6" t="s">
        <v>37</v>
      </c>
      <c r="Q115" s="6" t="s">
        <v>37</v>
      </c>
      <c r="R115" s="6" t="s">
        <v>37</v>
      </c>
      <c r="S115" s="6" t="s">
        <v>40</v>
      </c>
      <c r="T115" s="6" t="s">
        <v>40</v>
      </c>
      <c r="U115" s="6" t="s">
        <v>40</v>
      </c>
      <c r="V115" s="6" t="s">
        <v>40</v>
      </c>
      <c r="W115" s="6" t="s">
        <v>40</v>
      </c>
      <c r="X115" s="6" t="s">
        <v>40</v>
      </c>
      <c r="Y115" s="6" t="s">
        <v>40</v>
      </c>
      <c r="Z115" s="6" t="s">
        <v>38</v>
      </c>
      <c r="AA115" s="6" t="s">
        <v>38</v>
      </c>
      <c r="AB115" s="6" t="s">
        <v>38</v>
      </c>
      <c r="AC115" s="6" t="s">
        <v>38</v>
      </c>
      <c r="AD115" s="6" t="s">
        <v>38</v>
      </c>
      <c r="AE115" s="6" t="s">
        <v>38</v>
      </c>
      <c r="AF115" s="6" t="s">
        <v>47</v>
      </c>
      <c r="AG115" s="6" t="s">
        <v>47</v>
      </c>
      <c r="AH115" s="6" t="s">
        <v>42</v>
      </c>
      <c r="AI115" s="6" t="s">
        <v>48</v>
      </c>
      <c r="AJ115" s="6" t="s">
        <v>42</v>
      </c>
      <c r="AK115" s="6" t="s">
        <v>43</v>
      </c>
    </row>
    <row r="116" spans="1:37" x14ac:dyDescent="0.35">
      <c r="A116" s="1">
        <v>115</v>
      </c>
      <c r="B116" s="2">
        <v>45111.425462962965</v>
      </c>
      <c r="C116" s="2">
        <v>45111.4528125</v>
      </c>
      <c r="D116" s="7" t="s">
        <v>148</v>
      </c>
      <c r="E116" s="3"/>
      <c r="F116" s="7"/>
      <c r="G116" s="3" t="s">
        <v>36</v>
      </c>
      <c r="H116" s="3" t="s">
        <v>36</v>
      </c>
      <c r="I116" s="3" t="s">
        <v>38</v>
      </c>
      <c r="J116" s="3" t="s">
        <v>38</v>
      </c>
      <c r="K116" s="3"/>
      <c r="L116" s="3" t="s">
        <v>47</v>
      </c>
      <c r="M116" s="3" t="s">
        <v>38</v>
      </c>
      <c r="N116" s="3" t="s">
        <v>37</v>
      </c>
      <c r="O116" s="3" t="s">
        <v>38</v>
      </c>
      <c r="P116" s="3" t="s">
        <v>37</v>
      </c>
      <c r="Q116" s="3" t="s">
        <v>37</v>
      </c>
      <c r="R116" s="3" t="s">
        <v>37</v>
      </c>
      <c r="S116" s="3"/>
      <c r="T116" s="3"/>
      <c r="U116" s="3"/>
      <c r="V116" s="3" t="s">
        <v>39</v>
      </c>
      <c r="W116" s="3"/>
      <c r="X116" s="3"/>
      <c r="Y116" s="3"/>
      <c r="Z116" s="3" t="s">
        <v>47</v>
      </c>
      <c r="AA116" s="3"/>
      <c r="AB116" s="3"/>
      <c r="AC116" s="3" t="s">
        <v>47</v>
      </c>
      <c r="AD116" s="3"/>
      <c r="AE116" s="3" t="s">
        <v>38</v>
      </c>
      <c r="AF116" s="3" t="s">
        <v>47</v>
      </c>
      <c r="AG116" s="3" t="s">
        <v>47</v>
      </c>
      <c r="AH116" s="3"/>
      <c r="AI116" s="3"/>
      <c r="AJ116" s="3" t="s">
        <v>42</v>
      </c>
      <c r="AK116" s="3" t="s">
        <v>48</v>
      </c>
    </row>
    <row r="117" spans="1:37" x14ac:dyDescent="0.35">
      <c r="A117" s="4">
        <v>116</v>
      </c>
      <c r="B117" s="5">
        <v>45111.454907407409</v>
      </c>
      <c r="C117" s="5">
        <v>45111.456412037034</v>
      </c>
      <c r="D117" s="8" t="s">
        <v>149</v>
      </c>
      <c r="E117" s="6"/>
      <c r="F117" s="8"/>
      <c r="G117" s="6" t="s">
        <v>36</v>
      </c>
      <c r="H117" s="6" t="s">
        <v>36</v>
      </c>
      <c r="I117" s="6" t="s">
        <v>37</v>
      </c>
      <c r="J117" s="6" t="s">
        <v>37</v>
      </c>
      <c r="K117" s="6" t="s">
        <v>37</v>
      </c>
      <c r="L117" s="6" t="s">
        <v>47</v>
      </c>
      <c r="M117" s="6" t="s">
        <v>47</v>
      </c>
      <c r="N117" s="6" t="s">
        <v>37</v>
      </c>
      <c r="O117" s="6" t="s">
        <v>37</v>
      </c>
      <c r="P117" s="6" t="s">
        <v>37</v>
      </c>
      <c r="Q117" s="6" t="s">
        <v>38</v>
      </c>
      <c r="R117" s="6" t="s">
        <v>37</v>
      </c>
      <c r="S117" s="6" t="s">
        <v>39</v>
      </c>
      <c r="T117" s="6" t="s">
        <v>40</v>
      </c>
      <c r="U117" s="6" t="s">
        <v>40</v>
      </c>
      <c r="V117" s="6" t="s">
        <v>40</v>
      </c>
      <c r="W117" s="6"/>
      <c r="X117" s="6" t="s">
        <v>40</v>
      </c>
      <c r="Y117" s="6"/>
      <c r="Z117" s="6" t="s">
        <v>47</v>
      </c>
      <c r="AA117" s="6" t="s">
        <v>47</v>
      </c>
      <c r="AB117" s="6"/>
      <c r="AC117" s="6" t="s">
        <v>41</v>
      </c>
      <c r="AD117" s="6" t="s">
        <v>41</v>
      </c>
      <c r="AE117" s="6" t="s">
        <v>38</v>
      </c>
      <c r="AF117" s="6" t="s">
        <v>38</v>
      </c>
      <c r="AG117" s="6"/>
      <c r="AH117" s="6" t="s">
        <v>48</v>
      </c>
      <c r="AI117" s="6" t="s">
        <v>43</v>
      </c>
      <c r="AJ117" s="6" t="s">
        <v>43</v>
      </c>
      <c r="AK117" s="6" t="s">
        <v>48</v>
      </c>
    </row>
    <row r="118" spans="1:37" x14ac:dyDescent="0.35">
      <c r="A118" s="1">
        <v>117</v>
      </c>
      <c r="B118" s="2">
        <v>45111.506226851852</v>
      </c>
      <c r="C118" s="2">
        <v>45111.530138888891</v>
      </c>
      <c r="D118" s="7"/>
      <c r="E118" s="3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35">
      <c r="A119" s="4">
        <v>118</v>
      </c>
      <c r="B119" s="5">
        <v>45112.857835648145</v>
      </c>
      <c r="C119" s="5">
        <v>45112.867083333331</v>
      </c>
      <c r="D119" s="8" t="s">
        <v>150</v>
      </c>
      <c r="E119" s="6" t="s">
        <v>51</v>
      </c>
      <c r="F119" s="8" t="s">
        <v>51</v>
      </c>
      <c r="G119" s="6"/>
      <c r="H119" s="6"/>
      <c r="I119" s="6" t="s">
        <v>37</v>
      </c>
      <c r="J119" s="6" t="s">
        <v>37</v>
      </c>
      <c r="K119" s="6" t="s">
        <v>37</v>
      </c>
      <c r="L119" s="6" t="s">
        <v>37</v>
      </c>
      <c r="M119" s="6" t="s">
        <v>37</v>
      </c>
      <c r="N119" s="6" t="s">
        <v>37</v>
      </c>
      <c r="O119" s="6" t="s">
        <v>38</v>
      </c>
      <c r="P119" s="6" t="s">
        <v>38</v>
      </c>
      <c r="Q119" s="6" t="s">
        <v>37</v>
      </c>
      <c r="R119" s="6" t="s">
        <v>37</v>
      </c>
      <c r="S119" s="6" t="s">
        <v>40</v>
      </c>
      <c r="T119" s="6" t="s">
        <v>52</v>
      </c>
      <c r="U119" s="6" t="s">
        <v>40</v>
      </c>
      <c r="V119" s="6" t="s">
        <v>40</v>
      </c>
      <c r="W119" s="6" t="s">
        <v>40</v>
      </c>
      <c r="X119" s="6" t="s">
        <v>39</v>
      </c>
      <c r="Y119" s="6" t="s">
        <v>40</v>
      </c>
      <c r="Z119" s="6" t="s">
        <v>41</v>
      </c>
      <c r="AA119" s="6" t="s">
        <v>41</v>
      </c>
      <c r="AB119" s="6" t="s">
        <v>41</v>
      </c>
      <c r="AC119" s="6" t="s">
        <v>41</v>
      </c>
      <c r="AD119" s="6" t="s">
        <v>41</v>
      </c>
      <c r="AE119" s="6" t="s">
        <v>41</v>
      </c>
      <c r="AF119" s="6" t="s">
        <v>38</v>
      </c>
      <c r="AG119" s="6" t="s">
        <v>41</v>
      </c>
      <c r="AH119" s="6" t="s">
        <v>42</v>
      </c>
      <c r="AI119" s="6" t="s">
        <v>43</v>
      </c>
      <c r="AJ119" s="6" t="s">
        <v>43</v>
      </c>
      <c r="AK119" s="6" t="s">
        <v>43</v>
      </c>
    </row>
    <row r="120" spans="1:37" x14ac:dyDescent="0.35">
      <c r="A120" s="1">
        <v>119</v>
      </c>
      <c r="B120" s="2">
        <v>45113.784305555557</v>
      </c>
      <c r="C120" s="2">
        <v>45113.791967592595</v>
      </c>
      <c r="D120" s="7" t="s">
        <v>151</v>
      </c>
      <c r="E120" s="3" t="s">
        <v>152</v>
      </c>
      <c r="F120" s="7"/>
      <c r="G120" s="3" t="s">
        <v>36</v>
      </c>
      <c r="H120" s="3" t="s">
        <v>36</v>
      </c>
      <c r="I120" s="3" t="s">
        <v>37</v>
      </c>
      <c r="J120" s="3" t="s">
        <v>47</v>
      </c>
      <c r="K120" s="3" t="s">
        <v>37</v>
      </c>
      <c r="L120" s="3" t="s">
        <v>38</v>
      </c>
      <c r="M120" s="3" t="s">
        <v>37</v>
      </c>
      <c r="N120" s="3" t="s">
        <v>47</v>
      </c>
      <c r="O120" s="3" t="s">
        <v>38</v>
      </c>
      <c r="P120" s="3" t="s">
        <v>38</v>
      </c>
      <c r="Q120" s="3" t="s">
        <v>47</v>
      </c>
      <c r="R120" s="3" t="s">
        <v>38</v>
      </c>
      <c r="S120" s="3" t="s">
        <v>39</v>
      </c>
      <c r="T120" s="3" t="s">
        <v>39</v>
      </c>
      <c r="U120" s="3" t="s">
        <v>40</v>
      </c>
      <c r="V120" s="3" t="s">
        <v>39</v>
      </c>
      <c r="W120" s="3" t="s">
        <v>39</v>
      </c>
      <c r="X120" s="3" t="s">
        <v>40</v>
      </c>
      <c r="Y120" s="3" t="s">
        <v>40</v>
      </c>
      <c r="Z120" s="3" t="s">
        <v>38</v>
      </c>
      <c r="AA120" s="3" t="s">
        <v>38</v>
      </c>
      <c r="AB120" s="3" t="s">
        <v>38</v>
      </c>
      <c r="AC120" s="3" t="s">
        <v>41</v>
      </c>
      <c r="AD120" s="3" t="s">
        <v>41</v>
      </c>
      <c r="AE120" s="3" t="s">
        <v>41</v>
      </c>
      <c r="AF120" s="3" t="s">
        <v>38</v>
      </c>
      <c r="AG120" s="3" t="s">
        <v>38</v>
      </c>
      <c r="AH120" s="3" t="s">
        <v>48</v>
      </c>
      <c r="AI120" s="3" t="s">
        <v>42</v>
      </c>
      <c r="AJ120" s="3" t="s">
        <v>42</v>
      </c>
      <c r="AK120" s="3" t="s">
        <v>48</v>
      </c>
    </row>
    <row r="121" spans="1:37" x14ac:dyDescent="0.35">
      <c r="A121" s="4">
        <v>120</v>
      </c>
      <c r="B121" s="5">
        <v>45114.744050925925</v>
      </c>
      <c r="C121" s="5">
        <v>45114.750138888892</v>
      </c>
      <c r="D121" s="8" t="s">
        <v>153</v>
      </c>
      <c r="E121" s="6" t="s">
        <v>51</v>
      </c>
      <c r="F121" s="8" t="s">
        <v>51</v>
      </c>
      <c r="G121" s="6" t="s">
        <v>46</v>
      </c>
      <c r="H121" s="6" t="s">
        <v>46</v>
      </c>
      <c r="I121" s="6" t="s">
        <v>37</v>
      </c>
      <c r="J121" s="6" t="s">
        <v>37</v>
      </c>
      <c r="K121" s="6" t="s">
        <v>38</v>
      </c>
      <c r="L121" s="6" t="s">
        <v>38</v>
      </c>
      <c r="M121" s="6" t="s">
        <v>38</v>
      </c>
      <c r="N121" s="6" t="s">
        <v>38</v>
      </c>
      <c r="O121" s="6" t="s">
        <v>47</v>
      </c>
      <c r="P121" s="6" t="s">
        <v>47</v>
      </c>
      <c r="Q121" s="6" t="s">
        <v>47</v>
      </c>
      <c r="R121" s="6" t="s">
        <v>37</v>
      </c>
      <c r="S121" s="6" t="s">
        <v>39</v>
      </c>
      <c r="T121" s="6" t="s">
        <v>40</v>
      </c>
      <c r="U121" s="6" t="s">
        <v>40</v>
      </c>
      <c r="V121" s="6" t="s">
        <v>40</v>
      </c>
      <c r="W121" s="6" t="s">
        <v>40</v>
      </c>
      <c r="X121" s="6" t="s">
        <v>39</v>
      </c>
      <c r="Y121" s="6" t="s">
        <v>40</v>
      </c>
      <c r="Z121" s="6" t="s">
        <v>41</v>
      </c>
      <c r="AA121" s="6" t="s">
        <v>41</v>
      </c>
      <c r="AB121" s="6" t="s">
        <v>41</v>
      </c>
      <c r="AC121" s="6" t="s">
        <v>41</v>
      </c>
      <c r="AD121" s="6" t="s">
        <v>38</v>
      </c>
      <c r="AE121" s="6" t="s">
        <v>47</v>
      </c>
      <c r="AF121" s="6" t="s">
        <v>38</v>
      </c>
      <c r="AG121" s="6" t="s">
        <v>41</v>
      </c>
      <c r="AH121" s="6" t="s">
        <v>48</v>
      </c>
      <c r="AI121" s="6" t="s">
        <v>43</v>
      </c>
      <c r="AJ121" s="6" t="s">
        <v>43</v>
      </c>
      <c r="AK121" s="6" t="s">
        <v>48</v>
      </c>
    </row>
    <row r="122" spans="1:37" x14ac:dyDescent="0.35">
      <c r="A122" s="1">
        <v>121</v>
      </c>
      <c r="B122" s="2">
        <v>45114.746550925927</v>
      </c>
      <c r="C122" s="2">
        <v>45114.757905092592</v>
      </c>
      <c r="D122" s="7" t="s">
        <v>88</v>
      </c>
      <c r="E122" s="3"/>
      <c r="F122" s="7"/>
      <c r="G122" s="3" t="s">
        <v>46</v>
      </c>
      <c r="H122" s="3" t="s">
        <v>46</v>
      </c>
      <c r="I122" s="3" t="s">
        <v>37</v>
      </c>
      <c r="J122" s="3" t="s">
        <v>38</v>
      </c>
      <c r="K122" s="3" t="s">
        <v>38</v>
      </c>
      <c r="L122" s="3" t="s">
        <v>47</v>
      </c>
      <c r="M122" s="3" t="s">
        <v>38</v>
      </c>
      <c r="N122" s="3" t="s">
        <v>47</v>
      </c>
      <c r="O122" s="3" t="s">
        <v>47</v>
      </c>
      <c r="P122" s="3" t="s">
        <v>47</v>
      </c>
      <c r="Q122" s="3" t="s">
        <v>47</v>
      </c>
      <c r="R122" s="3" t="s">
        <v>47</v>
      </c>
      <c r="S122" s="3" t="s">
        <v>39</v>
      </c>
      <c r="T122" s="3" t="s">
        <v>39</v>
      </c>
      <c r="U122" s="3" t="s">
        <v>39</v>
      </c>
      <c r="V122" s="3" t="s">
        <v>39</v>
      </c>
      <c r="W122" s="3" t="s">
        <v>39</v>
      </c>
      <c r="X122" s="3" t="s">
        <v>40</v>
      </c>
      <c r="Y122" s="3" t="s">
        <v>40</v>
      </c>
      <c r="Z122" s="3" t="s">
        <v>38</v>
      </c>
      <c r="AA122" s="3" t="s">
        <v>47</v>
      </c>
      <c r="AB122" s="3" t="s">
        <v>38</v>
      </c>
      <c r="AC122" s="3" t="s">
        <v>47</v>
      </c>
      <c r="AD122" s="3" t="s">
        <v>47</v>
      </c>
      <c r="AE122" s="3" t="s">
        <v>47</v>
      </c>
      <c r="AF122" s="3" t="s">
        <v>47</v>
      </c>
      <c r="AG122" s="3" t="s">
        <v>41</v>
      </c>
      <c r="AH122" s="3" t="s">
        <v>48</v>
      </c>
      <c r="AI122" s="3" t="s">
        <v>42</v>
      </c>
      <c r="AJ122" s="3" t="s">
        <v>42</v>
      </c>
      <c r="AK122" s="3" t="s">
        <v>48</v>
      </c>
    </row>
    <row r="123" spans="1:37" x14ac:dyDescent="0.35">
      <c r="A123" s="4">
        <v>122</v>
      </c>
      <c r="B123" s="5">
        <v>45114.76525462963</v>
      </c>
      <c r="C123" s="5">
        <v>45114.768194444441</v>
      </c>
      <c r="D123" s="8" t="s">
        <v>154</v>
      </c>
      <c r="E123" s="6"/>
      <c r="F123" s="8"/>
      <c r="G123" s="6" t="s">
        <v>46</v>
      </c>
      <c r="H123" s="6" t="s">
        <v>46</v>
      </c>
      <c r="I123" s="6" t="s">
        <v>37</v>
      </c>
      <c r="J123" s="6" t="s">
        <v>38</v>
      </c>
      <c r="K123" s="6" t="s">
        <v>37</v>
      </c>
      <c r="L123" s="6" t="s">
        <v>37</v>
      </c>
      <c r="M123" s="6" t="s">
        <v>38</v>
      </c>
      <c r="N123" s="6" t="s">
        <v>38</v>
      </c>
      <c r="O123" s="6" t="s">
        <v>38</v>
      </c>
      <c r="P123" s="6" t="s">
        <v>37</v>
      </c>
      <c r="Q123" s="6" t="s">
        <v>37</v>
      </c>
      <c r="R123" s="6" t="s">
        <v>37</v>
      </c>
      <c r="S123" s="6" t="s">
        <v>39</v>
      </c>
      <c r="T123" s="6" t="s">
        <v>39</v>
      </c>
      <c r="U123" s="6" t="s">
        <v>39</v>
      </c>
      <c r="V123" s="6" t="s">
        <v>39</v>
      </c>
      <c r="W123" s="6" t="s">
        <v>39</v>
      </c>
      <c r="X123" s="6" t="s">
        <v>39</v>
      </c>
      <c r="Y123" s="6" t="s">
        <v>39</v>
      </c>
      <c r="Z123" s="6" t="s">
        <v>41</v>
      </c>
      <c r="AA123" s="6" t="s">
        <v>41</v>
      </c>
      <c r="AB123" s="6" t="s">
        <v>38</v>
      </c>
      <c r="AC123" s="6" t="s">
        <v>41</v>
      </c>
      <c r="AD123" s="6" t="s">
        <v>38</v>
      </c>
      <c r="AE123" s="6" t="s">
        <v>47</v>
      </c>
      <c r="AF123" s="6" t="s">
        <v>41</v>
      </c>
      <c r="AG123" s="6" t="s">
        <v>41</v>
      </c>
      <c r="AH123" s="6" t="s">
        <v>48</v>
      </c>
      <c r="AI123" s="6" t="s">
        <v>48</v>
      </c>
      <c r="AJ123" s="6" t="s">
        <v>48</v>
      </c>
      <c r="AK123" s="6" t="s">
        <v>48</v>
      </c>
    </row>
    <row r="124" spans="1:37" x14ac:dyDescent="0.35">
      <c r="A124" s="1">
        <v>123</v>
      </c>
      <c r="B124" s="2">
        <v>45114.784317129626</v>
      </c>
      <c r="C124" s="2">
        <v>45114.792581018519</v>
      </c>
      <c r="D124" s="7" t="s">
        <v>155</v>
      </c>
      <c r="E124" s="3" t="s">
        <v>156</v>
      </c>
      <c r="F124" s="7" t="s">
        <v>156</v>
      </c>
      <c r="G124" s="3" t="s">
        <v>46</v>
      </c>
      <c r="H124" s="3" t="s">
        <v>46</v>
      </c>
      <c r="I124" s="3" t="s">
        <v>37</v>
      </c>
      <c r="J124" s="3" t="s">
        <v>38</v>
      </c>
      <c r="K124" s="3" t="s">
        <v>38</v>
      </c>
      <c r="L124" s="3" t="s">
        <v>38</v>
      </c>
      <c r="M124" s="3" t="s">
        <v>38</v>
      </c>
      <c r="N124" s="3" t="s">
        <v>38</v>
      </c>
      <c r="O124" s="3" t="s">
        <v>38</v>
      </c>
      <c r="P124" s="3" t="s">
        <v>38</v>
      </c>
      <c r="Q124" s="3" t="s">
        <v>38</v>
      </c>
      <c r="R124" s="3" t="s">
        <v>38</v>
      </c>
      <c r="S124" s="3" t="s">
        <v>40</v>
      </c>
      <c r="T124" s="3" t="s">
        <v>39</v>
      </c>
      <c r="U124" s="3" t="s">
        <v>40</v>
      </c>
      <c r="V124" s="3" t="s">
        <v>40</v>
      </c>
      <c r="W124" s="3" t="s">
        <v>39</v>
      </c>
      <c r="X124" s="3"/>
      <c r="Y124" s="3" t="s">
        <v>40</v>
      </c>
      <c r="Z124" s="3" t="s">
        <v>41</v>
      </c>
      <c r="AA124" s="3" t="s">
        <v>41</v>
      </c>
      <c r="AB124" s="3" t="s">
        <v>41</v>
      </c>
      <c r="AC124" s="3" t="s">
        <v>41</v>
      </c>
      <c r="AD124" s="3" t="s">
        <v>38</v>
      </c>
      <c r="AE124" s="3" t="s">
        <v>41</v>
      </c>
      <c r="AF124" s="3" t="s">
        <v>38</v>
      </c>
      <c r="AG124" s="3" t="s">
        <v>38</v>
      </c>
      <c r="AH124" s="3" t="s">
        <v>42</v>
      </c>
      <c r="AI124" s="3" t="s">
        <v>42</v>
      </c>
      <c r="AJ124" s="3" t="s">
        <v>42</v>
      </c>
      <c r="AK124" s="3" t="s">
        <v>43</v>
      </c>
    </row>
    <row r="125" spans="1:37" x14ac:dyDescent="0.35">
      <c r="A125" s="4">
        <v>124</v>
      </c>
      <c r="B125" s="5">
        <v>45115.485208333332</v>
      </c>
      <c r="C125" s="5">
        <v>45115.491724537038</v>
      </c>
      <c r="D125" s="8" t="s">
        <v>157</v>
      </c>
      <c r="E125" s="6" t="s">
        <v>158</v>
      </c>
      <c r="F125" s="8"/>
      <c r="G125" s="6" t="s">
        <v>46</v>
      </c>
      <c r="H125" s="6" t="s">
        <v>46</v>
      </c>
      <c r="I125" s="6" t="s">
        <v>37</v>
      </c>
      <c r="J125" s="6" t="s">
        <v>37</v>
      </c>
      <c r="K125" s="6" t="s">
        <v>37</v>
      </c>
      <c r="L125" s="6" t="s">
        <v>37</v>
      </c>
      <c r="M125" s="6" t="s">
        <v>37</v>
      </c>
      <c r="N125" s="6" t="s">
        <v>37</v>
      </c>
      <c r="O125" s="6" t="s">
        <v>47</v>
      </c>
      <c r="P125" s="6" t="s">
        <v>47</v>
      </c>
      <c r="Q125" s="6" t="s">
        <v>47</v>
      </c>
      <c r="R125" s="6" t="s">
        <v>47</v>
      </c>
      <c r="S125" s="6" t="s">
        <v>39</v>
      </c>
      <c r="T125" s="6" t="s">
        <v>40</v>
      </c>
      <c r="U125" s="6" t="s">
        <v>40</v>
      </c>
      <c r="V125" s="6" t="s">
        <v>40</v>
      </c>
      <c r="W125" s="6" t="s">
        <v>40</v>
      </c>
      <c r="X125" s="6" t="s">
        <v>39</v>
      </c>
      <c r="Y125" s="6" t="s">
        <v>40</v>
      </c>
      <c r="Z125" s="6" t="s">
        <v>41</v>
      </c>
      <c r="AA125" s="6" t="s">
        <v>38</v>
      </c>
      <c r="AB125" s="6" t="s">
        <v>41</v>
      </c>
      <c r="AC125" s="6" t="s">
        <v>41</v>
      </c>
      <c r="AD125" s="6" t="s">
        <v>41</v>
      </c>
      <c r="AE125" s="6" t="s">
        <v>38</v>
      </c>
      <c r="AF125" s="6" t="s">
        <v>41</v>
      </c>
      <c r="AG125" s="6" t="s">
        <v>41</v>
      </c>
      <c r="AH125" s="6" t="s">
        <v>48</v>
      </c>
      <c r="AI125" s="6" t="s">
        <v>43</v>
      </c>
      <c r="AJ125" s="6" t="s">
        <v>43</v>
      </c>
      <c r="AK125" s="6" t="s">
        <v>43</v>
      </c>
    </row>
    <row r="126" spans="1:37" x14ac:dyDescent="0.35">
      <c r="A126" s="1">
        <v>125</v>
      </c>
      <c r="B126" s="2">
        <v>45115.69568287037</v>
      </c>
      <c r="C126" s="2">
        <v>45115.69771990741</v>
      </c>
      <c r="D126" s="7" t="s">
        <v>159</v>
      </c>
      <c r="E126" s="3"/>
      <c r="F126" s="7"/>
      <c r="G126" s="3" t="s">
        <v>36</v>
      </c>
      <c r="H126" s="3" t="s">
        <v>36</v>
      </c>
      <c r="I126" s="3" t="s">
        <v>37</v>
      </c>
      <c r="J126" s="3" t="s">
        <v>47</v>
      </c>
      <c r="K126" s="3" t="s">
        <v>38</v>
      </c>
      <c r="L126" s="3" t="s">
        <v>37</v>
      </c>
      <c r="M126" s="3" t="s">
        <v>37</v>
      </c>
      <c r="N126" s="3" t="s">
        <v>47</v>
      </c>
      <c r="O126" s="3" t="s">
        <v>47</v>
      </c>
      <c r="P126" s="3" t="s">
        <v>47</v>
      </c>
      <c r="Q126" s="3" t="s">
        <v>47</v>
      </c>
      <c r="R126" s="3" t="s">
        <v>47</v>
      </c>
      <c r="S126" s="3"/>
      <c r="T126" s="3"/>
      <c r="U126" s="3"/>
      <c r="V126" s="3"/>
      <c r="W126" s="3"/>
      <c r="X126" s="3" t="s">
        <v>39</v>
      </c>
      <c r="Y126" s="3" t="s">
        <v>40</v>
      </c>
      <c r="Z126" s="3" t="s">
        <v>38</v>
      </c>
      <c r="AA126" s="3" t="s">
        <v>38</v>
      </c>
      <c r="AB126" s="3" t="s">
        <v>47</v>
      </c>
      <c r="AC126" s="3" t="s">
        <v>38</v>
      </c>
      <c r="AD126" s="3" t="s">
        <v>41</v>
      </c>
      <c r="AE126" s="3" t="s">
        <v>38</v>
      </c>
      <c r="AF126" s="3" t="s">
        <v>41</v>
      </c>
      <c r="AG126" s="3" t="s">
        <v>38</v>
      </c>
      <c r="AH126" s="3" t="s">
        <v>48</v>
      </c>
      <c r="AI126" s="3" t="s">
        <v>43</v>
      </c>
      <c r="AJ126" s="3" t="s">
        <v>43</v>
      </c>
      <c r="AK126" s="3" t="s">
        <v>48</v>
      </c>
    </row>
    <row r="127" spans="1:37" x14ac:dyDescent="0.35">
      <c r="A127" s="4">
        <v>126</v>
      </c>
      <c r="B127" s="5">
        <v>45117.802719907406</v>
      </c>
      <c r="C127" s="5">
        <v>45117.803946759261</v>
      </c>
      <c r="D127" s="8" t="s">
        <v>160</v>
      </c>
      <c r="E127" s="6"/>
      <c r="F127" s="8"/>
      <c r="G127" s="6" t="s">
        <v>36</v>
      </c>
      <c r="H127" s="6" t="s">
        <v>36</v>
      </c>
      <c r="I127" s="6" t="s">
        <v>37</v>
      </c>
      <c r="J127" s="6" t="s">
        <v>37</v>
      </c>
      <c r="K127" s="6" t="s">
        <v>37</v>
      </c>
      <c r="L127" s="6" t="s">
        <v>37</v>
      </c>
      <c r="M127" s="6" t="s">
        <v>38</v>
      </c>
      <c r="N127" s="6" t="s">
        <v>38</v>
      </c>
      <c r="O127" s="6" t="s">
        <v>37</v>
      </c>
      <c r="P127" s="6" t="s">
        <v>37</v>
      </c>
      <c r="Q127" s="6" t="s">
        <v>38</v>
      </c>
      <c r="R127" s="6" t="s">
        <v>37</v>
      </c>
      <c r="S127" s="6" t="s">
        <v>40</v>
      </c>
      <c r="T127" s="6" t="s">
        <v>40</v>
      </c>
      <c r="U127" s="6" t="s">
        <v>40</v>
      </c>
      <c r="V127" s="6" t="s">
        <v>40</v>
      </c>
      <c r="W127" s="6" t="s">
        <v>40</v>
      </c>
      <c r="X127" s="6" t="s">
        <v>39</v>
      </c>
      <c r="Y127" s="6" t="s">
        <v>40</v>
      </c>
      <c r="Z127" s="6" t="s">
        <v>41</v>
      </c>
      <c r="AA127" s="6" t="s">
        <v>41</v>
      </c>
      <c r="AB127" s="6" t="s">
        <v>38</v>
      </c>
      <c r="AC127" s="6" t="s">
        <v>41</v>
      </c>
      <c r="AD127" s="6" t="s">
        <v>38</v>
      </c>
      <c r="AE127" s="6" t="s">
        <v>41</v>
      </c>
      <c r="AF127" s="6" t="s">
        <v>38</v>
      </c>
      <c r="AG127" s="6" t="s">
        <v>38</v>
      </c>
      <c r="AH127" s="6" t="s">
        <v>48</v>
      </c>
      <c r="AI127" s="6" t="s">
        <v>43</v>
      </c>
      <c r="AJ127" s="6" t="s">
        <v>42</v>
      </c>
      <c r="AK127" s="6" t="s">
        <v>43</v>
      </c>
    </row>
    <row r="128" spans="1:37" x14ac:dyDescent="0.35">
      <c r="A128" s="1">
        <v>127</v>
      </c>
      <c r="B128" s="2">
        <v>45118.439409722225</v>
      </c>
      <c r="C128" s="2">
        <v>45118.446331018517</v>
      </c>
      <c r="D128" s="7" t="s">
        <v>88</v>
      </c>
      <c r="E128" s="3" t="s">
        <v>51</v>
      </c>
      <c r="F128" s="7" t="s">
        <v>51</v>
      </c>
      <c r="G128" s="3" t="s">
        <v>46</v>
      </c>
      <c r="H128" s="3" t="s">
        <v>46</v>
      </c>
      <c r="I128" s="3" t="s">
        <v>37</v>
      </c>
      <c r="J128" s="3" t="s">
        <v>37</v>
      </c>
      <c r="K128" s="3" t="s">
        <v>37</v>
      </c>
      <c r="L128" s="3" t="s">
        <v>37</v>
      </c>
      <c r="M128" s="3" t="s">
        <v>38</v>
      </c>
      <c r="N128" s="3" t="s">
        <v>38</v>
      </c>
      <c r="O128" s="3" t="s">
        <v>37</v>
      </c>
      <c r="P128" s="3" t="s">
        <v>37</v>
      </c>
      <c r="Q128" s="3" t="s">
        <v>38</v>
      </c>
      <c r="R128" s="3" t="s">
        <v>37</v>
      </c>
      <c r="S128" s="3" t="s">
        <v>52</v>
      </c>
      <c r="T128" s="3" t="s">
        <v>52</v>
      </c>
      <c r="U128" s="3" t="s">
        <v>52</v>
      </c>
      <c r="V128" s="3" t="s">
        <v>40</v>
      </c>
      <c r="W128" s="3" t="s">
        <v>39</v>
      </c>
      <c r="X128" s="3" t="s">
        <v>40</v>
      </c>
      <c r="Y128" s="3" t="s">
        <v>52</v>
      </c>
      <c r="Z128" s="3" t="s">
        <v>38</v>
      </c>
      <c r="AA128" s="3" t="s">
        <v>41</v>
      </c>
      <c r="AB128" s="3" t="s">
        <v>41</v>
      </c>
      <c r="AC128" s="3" t="s">
        <v>38</v>
      </c>
      <c r="AD128" s="3" t="s">
        <v>41</v>
      </c>
      <c r="AE128" s="3" t="s">
        <v>41</v>
      </c>
      <c r="AF128" s="3" t="s">
        <v>38</v>
      </c>
      <c r="AG128" s="3" t="s">
        <v>38</v>
      </c>
      <c r="AH128" s="3" t="s">
        <v>48</v>
      </c>
      <c r="AI128" s="3" t="s">
        <v>43</v>
      </c>
      <c r="AJ128" s="3" t="s">
        <v>43</v>
      </c>
      <c r="AK128" s="3" t="s">
        <v>43</v>
      </c>
    </row>
    <row r="129" spans="1:37" x14ac:dyDescent="0.35">
      <c r="A129" s="4">
        <v>128</v>
      </c>
      <c r="B129" s="5">
        <v>45118.801805555559</v>
      </c>
      <c r="C129" s="5">
        <v>45118.803981481484</v>
      </c>
      <c r="D129" s="8" t="s">
        <v>161</v>
      </c>
      <c r="E129" s="6"/>
      <c r="F129" s="8"/>
      <c r="G129" s="6" t="s">
        <v>36</v>
      </c>
      <c r="H129" s="6" t="s">
        <v>36</v>
      </c>
      <c r="I129" s="6" t="s">
        <v>47</v>
      </c>
      <c r="J129" s="6" t="s">
        <v>37</v>
      </c>
      <c r="K129" s="6" t="s">
        <v>47</v>
      </c>
      <c r="L129" s="6" t="s">
        <v>47</v>
      </c>
      <c r="M129" s="6" t="s">
        <v>47</v>
      </c>
      <c r="N129" s="6" t="s">
        <v>37</v>
      </c>
      <c r="O129" s="6" t="s">
        <v>37</v>
      </c>
      <c r="P129" s="6" t="s">
        <v>37</v>
      </c>
      <c r="Q129" s="6" t="s">
        <v>37</v>
      </c>
      <c r="R129" s="6" t="s">
        <v>37</v>
      </c>
      <c r="S129" s="6" t="s">
        <v>40</v>
      </c>
      <c r="T129" s="6" t="s">
        <v>40</v>
      </c>
      <c r="U129" s="6" t="s">
        <v>40</v>
      </c>
      <c r="V129" s="6" t="s">
        <v>52</v>
      </c>
      <c r="W129" s="6" t="s">
        <v>52</v>
      </c>
      <c r="X129" s="6" t="s">
        <v>39</v>
      </c>
      <c r="Y129" s="6" t="s">
        <v>40</v>
      </c>
      <c r="Z129" s="6" t="s">
        <v>47</v>
      </c>
      <c r="AA129" s="6" t="s">
        <v>41</v>
      </c>
      <c r="AB129" s="6" t="s">
        <v>47</v>
      </c>
      <c r="AC129" s="6" t="s">
        <v>47</v>
      </c>
      <c r="AD129" s="6" t="s">
        <v>47</v>
      </c>
      <c r="AE129" s="6" t="s">
        <v>47</v>
      </c>
      <c r="AF129" s="6" t="s">
        <v>47</v>
      </c>
      <c r="AG129" s="6" t="s">
        <v>47</v>
      </c>
      <c r="AH129" s="6" t="s">
        <v>48</v>
      </c>
      <c r="AI129" s="6" t="s">
        <v>43</v>
      </c>
      <c r="AJ129" s="6" t="s">
        <v>43</v>
      </c>
      <c r="AK129" s="6" t="s">
        <v>43</v>
      </c>
    </row>
    <row r="130" spans="1:37" x14ac:dyDescent="0.35">
      <c r="A130" s="1">
        <v>129</v>
      </c>
      <c r="B130" s="2">
        <v>45119.788587962961</v>
      </c>
      <c r="C130" s="2">
        <v>45119.800636574073</v>
      </c>
      <c r="D130" s="7" t="s">
        <v>162</v>
      </c>
      <c r="E130" s="3"/>
      <c r="F130" s="7"/>
      <c r="G130" s="3" t="s">
        <v>36</v>
      </c>
      <c r="H130" s="3" t="s">
        <v>36</v>
      </c>
      <c r="I130" s="3" t="s">
        <v>37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 t="s">
        <v>41</v>
      </c>
      <c r="AF130" s="3"/>
      <c r="AG130" s="3"/>
      <c r="AH130" s="3" t="s">
        <v>48</v>
      </c>
      <c r="AI130" s="3" t="s">
        <v>42</v>
      </c>
      <c r="AJ130" s="3" t="s">
        <v>43</v>
      </c>
      <c r="AK130" s="3" t="s">
        <v>42</v>
      </c>
    </row>
    <row r="131" spans="1:37" x14ac:dyDescent="0.35">
      <c r="A131" s="4">
        <v>130</v>
      </c>
      <c r="B131" s="5">
        <v>45119.773541666669</v>
      </c>
      <c r="C131" s="5">
        <v>45119.802106481482</v>
      </c>
      <c r="D131" s="8" t="s">
        <v>90</v>
      </c>
      <c r="E131" s="6"/>
      <c r="F131" s="8"/>
      <c r="G131" s="6" t="s">
        <v>46</v>
      </c>
      <c r="H131" s="6" t="s">
        <v>46</v>
      </c>
      <c r="I131" s="6" t="s">
        <v>37</v>
      </c>
      <c r="J131" s="6" t="s">
        <v>37</v>
      </c>
      <c r="K131" s="6" t="s">
        <v>37</v>
      </c>
      <c r="L131" s="6" t="s">
        <v>38</v>
      </c>
      <c r="M131" s="6" t="s">
        <v>38</v>
      </c>
      <c r="N131" s="6" t="s">
        <v>38</v>
      </c>
      <c r="O131" s="6" t="s">
        <v>38</v>
      </c>
      <c r="P131" s="6" t="s">
        <v>37</v>
      </c>
      <c r="Q131" s="6" t="s">
        <v>38</v>
      </c>
      <c r="R131" s="6" t="s">
        <v>38</v>
      </c>
      <c r="S131" s="6"/>
      <c r="T131" s="6"/>
      <c r="U131" s="6"/>
      <c r="V131" s="6"/>
      <c r="W131" s="6"/>
      <c r="X131" s="6" t="s">
        <v>40</v>
      </c>
      <c r="Y131" s="6" t="s">
        <v>40</v>
      </c>
      <c r="Z131" s="6" t="s">
        <v>41</v>
      </c>
      <c r="AA131" s="6" t="s">
        <v>41</v>
      </c>
      <c r="AB131" s="6"/>
      <c r="AC131" s="6" t="s">
        <v>41</v>
      </c>
      <c r="AD131" s="6" t="s">
        <v>41</v>
      </c>
      <c r="AE131" s="6" t="s">
        <v>41</v>
      </c>
      <c r="AF131" s="6" t="s">
        <v>38</v>
      </c>
      <c r="AG131" s="6" t="s">
        <v>41</v>
      </c>
      <c r="AH131" s="6" t="s">
        <v>42</v>
      </c>
      <c r="AI131" s="6" t="s">
        <v>43</v>
      </c>
      <c r="AJ131" s="6" t="s">
        <v>43</v>
      </c>
      <c r="AK131" s="6" t="s">
        <v>43</v>
      </c>
    </row>
    <row r="132" spans="1:37" x14ac:dyDescent="0.35">
      <c r="A132" s="1">
        <v>131</v>
      </c>
      <c r="B132" s="2">
        <v>45120.563657407409</v>
      </c>
      <c r="C132" s="2">
        <v>45120.565555555557</v>
      </c>
      <c r="D132" s="7" t="s">
        <v>90</v>
      </c>
      <c r="E132" s="3" t="s">
        <v>163</v>
      </c>
      <c r="F132" s="7"/>
      <c r="G132" s="3" t="s">
        <v>46</v>
      </c>
      <c r="H132" s="3" t="s">
        <v>46</v>
      </c>
      <c r="I132" s="3" t="s">
        <v>37</v>
      </c>
      <c r="J132" s="3" t="s">
        <v>37</v>
      </c>
      <c r="K132" s="3" t="s">
        <v>37</v>
      </c>
      <c r="L132" s="3" t="s">
        <v>37</v>
      </c>
      <c r="M132" s="3" t="s">
        <v>38</v>
      </c>
      <c r="N132" s="3" t="s">
        <v>38</v>
      </c>
      <c r="O132" s="3" t="s">
        <v>38</v>
      </c>
      <c r="P132" s="3" t="s">
        <v>38</v>
      </c>
      <c r="Q132" s="3" t="s">
        <v>37</v>
      </c>
      <c r="R132" s="3" t="s">
        <v>37</v>
      </c>
      <c r="S132" s="3" t="s">
        <v>40</v>
      </c>
      <c r="T132" s="3" t="s">
        <v>40</v>
      </c>
      <c r="U132" s="3" t="s">
        <v>40</v>
      </c>
      <c r="V132" s="3" t="s">
        <v>40</v>
      </c>
      <c r="W132" s="3" t="s">
        <v>40</v>
      </c>
      <c r="X132" s="3" t="s">
        <v>40</v>
      </c>
      <c r="Y132" s="3" t="s">
        <v>40</v>
      </c>
      <c r="Z132" s="3" t="s">
        <v>41</v>
      </c>
      <c r="AA132" s="3" t="s">
        <v>41</v>
      </c>
      <c r="AB132" s="3" t="s">
        <v>41</v>
      </c>
      <c r="AC132" s="3" t="s">
        <v>41</v>
      </c>
      <c r="AD132" s="3" t="s">
        <v>41</v>
      </c>
      <c r="AE132" s="3" t="s">
        <v>38</v>
      </c>
      <c r="AF132" s="3" t="s">
        <v>38</v>
      </c>
      <c r="AG132" s="3" t="s">
        <v>38</v>
      </c>
      <c r="AH132" s="3" t="s">
        <v>48</v>
      </c>
      <c r="AI132" s="3" t="s">
        <v>43</v>
      </c>
      <c r="AJ132" s="3" t="s">
        <v>43</v>
      </c>
      <c r="AK132" s="3" t="s">
        <v>43</v>
      </c>
    </row>
    <row r="133" spans="1:37" x14ac:dyDescent="0.35">
      <c r="A133" s="4">
        <v>132</v>
      </c>
      <c r="B133" s="5">
        <v>45120.676412037035</v>
      </c>
      <c r="C133" s="5">
        <v>45120.685243055559</v>
      </c>
      <c r="D133" s="8" t="s">
        <v>90</v>
      </c>
      <c r="E133" s="6" t="s">
        <v>85</v>
      </c>
      <c r="F133" s="8" t="s">
        <v>85</v>
      </c>
      <c r="G133" s="6" t="s">
        <v>46</v>
      </c>
      <c r="H133" s="6" t="s">
        <v>46</v>
      </c>
      <c r="I133" s="6" t="s">
        <v>37</v>
      </c>
      <c r="J133" s="6" t="s">
        <v>37</v>
      </c>
      <c r="K133" s="6" t="s">
        <v>37</v>
      </c>
      <c r="L133" s="6" t="s">
        <v>38</v>
      </c>
      <c r="M133" s="6" t="s">
        <v>38</v>
      </c>
      <c r="N133" s="6" t="s">
        <v>37</v>
      </c>
      <c r="O133" s="6" t="s">
        <v>38</v>
      </c>
      <c r="P133" s="6" t="s">
        <v>38</v>
      </c>
      <c r="Q133" s="6" t="s">
        <v>38</v>
      </c>
      <c r="R133" s="6" t="s">
        <v>38</v>
      </c>
      <c r="S133" s="6" t="s">
        <v>40</v>
      </c>
      <c r="T133" s="6" t="s">
        <v>40</v>
      </c>
      <c r="U133" s="6" t="s">
        <v>40</v>
      </c>
      <c r="V133" s="6" t="s">
        <v>40</v>
      </c>
      <c r="W133" s="6" t="s">
        <v>40</v>
      </c>
      <c r="X133" s="6" t="s">
        <v>39</v>
      </c>
      <c r="Y133" s="6" t="s">
        <v>40</v>
      </c>
      <c r="Z133" s="6" t="s">
        <v>41</v>
      </c>
      <c r="AA133" s="6" t="s">
        <v>41</v>
      </c>
      <c r="AB133" s="6" t="s">
        <v>38</v>
      </c>
      <c r="AC133" s="6" t="s">
        <v>41</v>
      </c>
      <c r="AD133" s="6" t="s">
        <v>41</v>
      </c>
      <c r="AE133" s="6" t="s">
        <v>41</v>
      </c>
      <c r="AF133" s="6" t="s">
        <v>38</v>
      </c>
      <c r="AG133" s="6" t="s">
        <v>38</v>
      </c>
      <c r="AH133" s="6" t="s">
        <v>48</v>
      </c>
      <c r="AI133" s="6" t="s">
        <v>42</v>
      </c>
      <c r="AJ133" s="6" t="s">
        <v>42</v>
      </c>
      <c r="AK133" s="6" t="s">
        <v>42</v>
      </c>
    </row>
    <row r="134" spans="1:37" x14ac:dyDescent="0.35">
      <c r="A134" s="1">
        <v>133</v>
      </c>
      <c r="B134" s="2">
        <v>45120.819050925929</v>
      </c>
      <c r="C134" s="2">
        <v>45120.823518518519</v>
      </c>
      <c r="D134" s="7" t="s">
        <v>97</v>
      </c>
      <c r="E134" s="3" t="s">
        <v>51</v>
      </c>
      <c r="F134" s="7" t="s">
        <v>51</v>
      </c>
      <c r="G134" s="3" t="s">
        <v>46</v>
      </c>
      <c r="H134" s="3" t="s">
        <v>46</v>
      </c>
      <c r="I134" s="3" t="s">
        <v>37</v>
      </c>
      <c r="J134" s="3" t="s">
        <v>37</v>
      </c>
      <c r="K134" s="3" t="s">
        <v>37</v>
      </c>
      <c r="L134" s="3" t="s">
        <v>38</v>
      </c>
      <c r="M134" s="3" t="s">
        <v>37</v>
      </c>
      <c r="N134" s="3" t="s">
        <v>37</v>
      </c>
      <c r="O134" s="3" t="s">
        <v>37</v>
      </c>
      <c r="P134" s="3" t="s">
        <v>38</v>
      </c>
      <c r="Q134" s="3" t="s">
        <v>38</v>
      </c>
      <c r="R134" s="3" t="s">
        <v>37</v>
      </c>
      <c r="S134" s="3" t="s">
        <v>40</v>
      </c>
      <c r="T134" s="3" t="s">
        <v>40</v>
      </c>
      <c r="U134" s="3" t="s">
        <v>52</v>
      </c>
      <c r="V134" s="3" t="s">
        <v>40</v>
      </c>
      <c r="W134" s="3" t="s">
        <v>39</v>
      </c>
      <c r="X134" s="3" t="s">
        <v>39</v>
      </c>
      <c r="Y134" s="3" t="s">
        <v>40</v>
      </c>
      <c r="Z134" s="3" t="s">
        <v>38</v>
      </c>
      <c r="AA134" s="3" t="s">
        <v>38</v>
      </c>
      <c r="AB134" s="3" t="s">
        <v>38</v>
      </c>
      <c r="AC134" s="3" t="s">
        <v>38</v>
      </c>
      <c r="AD134" s="3" t="s">
        <v>38</v>
      </c>
      <c r="AE134" s="3" t="s">
        <v>38</v>
      </c>
      <c r="AF134" s="3" t="s">
        <v>38</v>
      </c>
      <c r="AG134" s="3" t="s">
        <v>38</v>
      </c>
      <c r="AH134" s="3" t="s">
        <v>48</v>
      </c>
      <c r="AI134" s="3" t="s">
        <v>48</v>
      </c>
      <c r="AJ134" s="3" t="s">
        <v>42</v>
      </c>
      <c r="AK134" s="3" t="s">
        <v>43</v>
      </c>
    </row>
    <row r="135" spans="1:37" x14ac:dyDescent="0.35">
      <c r="A135" s="4">
        <v>134</v>
      </c>
      <c r="B135" s="5">
        <v>45121.558321759258</v>
      </c>
      <c r="C135" s="5">
        <v>45121.560636574075</v>
      </c>
      <c r="D135" s="8"/>
      <c r="E135" s="6" t="s">
        <v>99</v>
      </c>
      <c r="F135" s="8"/>
      <c r="G135" s="6" t="s">
        <v>46</v>
      </c>
      <c r="H135" s="6" t="s">
        <v>46</v>
      </c>
      <c r="I135" s="6" t="s">
        <v>37</v>
      </c>
      <c r="J135" s="6" t="s">
        <v>37</v>
      </c>
      <c r="K135" s="6" t="s">
        <v>37</v>
      </c>
      <c r="L135" s="6" t="s">
        <v>37</v>
      </c>
      <c r="M135" s="6" t="s">
        <v>37</v>
      </c>
      <c r="N135" s="6" t="s">
        <v>38</v>
      </c>
      <c r="O135" s="6"/>
      <c r="P135" s="6"/>
      <c r="Q135" s="6"/>
      <c r="R135" s="6"/>
      <c r="S135" s="6" t="s">
        <v>52</v>
      </c>
      <c r="T135" s="6" t="s">
        <v>40</v>
      </c>
      <c r="U135" s="6" t="s">
        <v>39</v>
      </c>
      <c r="V135" s="6" t="s">
        <v>39</v>
      </c>
      <c r="W135" s="6" t="s">
        <v>39</v>
      </c>
      <c r="X135" s="6" t="s">
        <v>39</v>
      </c>
      <c r="Y135" s="6" t="s">
        <v>40</v>
      </c>
      <c r="Z135" s="6" t="s">
        <v>41</v>
      </c>
      <c r="AA135" s="6" t="s">
        <v>41</v>
      </c>
      <c r="AB135" s="6" t="s">
        <v>41</v>
      </c>
      <c r="AC135" s="6" t="s">
        <v>41</v>
      </c>
      <c r="AD135" s="6" t="s">
        <v>41</v>
      </c>
      <c r="AE135" s="6" t="s">
        <v>41</v>
      </c>
      <c r="AF135" s="6"/>
      <c r="AG135" s="6" t="s">
        <v>47</v>
      </c>
      <c r="AH135" s="6" t="s">
        <v>48</v>
      </c>
      <c r="AI135" s="6" t="s">
        <v>42</v>
      </c>
      <c r="AJ135" s="6" t="s">
        <v>43</v>
      </c>
      <c r="AK135" s="6" t="s">
        <v>43</v>
      </c>
    </row>
    <row r="136" spans="1:37" x14ac:dyDescent="0.35">
      <c r="A136" s="1">
        <v>135</v>
      </c>
      <c r="B136" s="2">
        <v>45122.784618055557</v>
      </c>
      <c r="C136" s="2">
        <v>45122.789722222224</v>
      </c>
      <c r="D136" s="7" t="s">
        <v>164</v>
      </c>
      <c r="E136" s="3" t="s">
        <v>43</v>
      </c>
      <c r="F136" s="7" t="s">
        <v>43</v>
      </c>
      <c r="G136" s="3" t="s">
        <v>36</v>
      </c>
      <c r="H136" s="3" t="s">
        <v>36</v>
      </c>
      <c r="I136" s="3" t="s">
        <v>37</v>
      </c>
      <c r="J136" s="3" t="s">
        <v>37</v>
      </c>
      <c r="K136" s="3" t="s">
        <v>37</v>
      </c>
      <c r="L136" s="3" t="s">
        <v>38</v>
      </c>
      <c r="M136" s="3" t="s">
        <v>37</v>
      </c>
      <c r="N136" s="3" t="s">
        <v>37</v>
      </c>
      <c r="O136" s="3" t="s">
        <v>38</v>
      </c>
      <c r="P136" s="3" t="s">
        <v>38</v>
      </c>
      <c r="Q136" s="3" t="s">
        <v>38</v>
      </c>
      <c r="R136" s="3" t="s">
        <v>38</v>
      </c>
      <c r="S136" s="3" t="s">
        <v>39</v>
      </c>
      <c r="T136" s="3" t="s">
        <v>40</v>
      </c>
      <c r="U136" s="3" t="s">
        <v>39</v>
      </c>
      <c r="V136" s="3" t="s">
        <v>40</v>
      </c>
      <c r="W136" s="3" t="s">
        <v>39</v>
      </c>
      <c r="X136" s="3" t="s">
        <v>40</v>
      </c>
      <c r="Y136" s="3" t="s">
        <v>39</v>
      </c>
      <c r="Z136" s="3" t="s">
        <v>41</v>
      </c>
      <c r="AA136" s="3" t="s">
        <v>41</v>
      </c>
      <c r="AB136" s="3" t="s">
        <v>41</v>
      </c>
      <c r="AC136" s="3" t="s">
        <v>41</v>
      </c>
      <c r="AD136" s="3" t="s">
        <v>41</v>
      </c>
      <c r="AE136" s="3" t="s">
        <v>38</v>
      </c>
      <c r="AF136" s="3" t="s">
        <v>38</v>
      </c>
      <c r="AG136" s="3" t="s">
        <v>38</v>
      </c>
      <c r="AH136" s="3" t="s">
        <v>42</v>
      </c>
      <c r="AI136" s="3" t="s">
        <v>43</v>
      </c>
      <c r="AJ136" s="3" t="s">
        <v>48</v>
      </c>
      <c r="AK136" s="3" t="s">
        <v>42</v>
      </c>
    </row>
    <row r="137" spans="1:37" x14ac:dyDescent="0.35">
      <c r="A137" s="4">
        <v>136</v>
      </c>
      <c r="B137" s="5">
        <v>45123.364201388889</v>
      </c>
      <c r="C137" s="5">
        <v>45123.369733796295</v>
      </c>
      <c r="D137" s="8" t="s">
        <v>164</v>
      </c>
      <c r="E137" s="6"/>
      <c r="F137" s="8"/>
      <c r="G137" s="6" t="s">
        <v>36</v>
      </c>
      <c r="H137" s="6" t="s">
        <v>36</v>
      </c>
      <c r="I137" s="6" t="s">
        <v>37</v>
      </c>
      <c r="J137" s="6" t="s">
        <v>38</v>
      </c>
      <c r="K137" s="6" t="s">
        <v>38</v>
      </c>
      <c r="L137" s="6" t="s">
        <v>38</v>
      </c>
      <c r="M137" s="6" t="s">
        <v>37</v>
      </c>
      <c r="N137" s="6" t="s">
        <v>37</v>
      </c>
      <c r="O137" s="6" t="s">
        <v>37</v>
      </c>
      <c r="P137" s="6" t="s">
        <v>37</v>
      </c>
      <c r="Q137" s="6" t="s">
        <v>38</v>
      </c>
      <c r="R137" s="6" t="s">
        <v>37</v>
      </c>
      <c r="S137" s="6" t="s">
        <v>39</v>
      </c>
      <c r="T137" s="6" t="s">
        <v>39</v>
      </c>
      <c r="U137" s="6" t="s">
        <v>40</v>
      </c>
      <c r="V137" s="6" t="s">
        <v>40</v>
      </c>
      <c r="W137" s="6" t="s">
        <v>39</v>
      </c>
      <c r="X137" s="6" t="s">
        <v>39</v>
      </c>
      <c r="Y137" s="6" t="s">
        <v>39</v>
      </c>
      <c r="Z137" s="6" t="s">
        <v>41</v>
      </c>
      <c r="AA137" s="6" t="s">
        <v>41</v>
      </c>
      <c r="AB137" s="6" t="s">
        <v>41</v>
      </c>
      <c r="AC137" s="6" t="s">
        <v>41</v>
      </c>
      <c r="AD137" s="6" t="s">
        <v>41</v>
      </c>
      <c r="AE137" s="6" t="s">
        <v>41</v>
      </c>
      <c r="AF137" s="6" t="s">
        <v>47</v>
      </c>
      <c r="AG137" s="6" t="s">
        <v>41</v>
      </c>
      <c r="AH137" s="6" t="s">
        <v>48</v>
      </c>
      <c r="AI137" s="6" t="s">
        <v>48</v>
      </c>
      <c r="AJ137" s="6" t="s">
        <v>48</v>
      </c>
      <c r="AK137" s="6" t="s">
        <v>42</v>
      </c>
    </row>
    <row r="138" spans="1:37" x14ac:dyDescent="0.35">
      <c r="A138" s="1">
        <v>137</v>
      </c>
      <c r="B138" s="2">
        <v>45124.90152777778</v>
      </c>
      <c r="C138" s="2">
        <v>45124.909953703704</v>
      </c>
      <c r="D138" s="7" t="s">
        <v>165</v>
      </c>
      <c r="E138" s="3"/>
      <c r="F138" s="7"/>
      <c r="G138" s="3" t="s">
        <v>36</v>
      </c>
      <c r="H138" s="3" t="s">
        <v>36</v>
      </c>
      <c r="I138" s="3" t="s">
        <v>37</v>
      </c>
      <c r="J138" s="3" t="s">
        <v>37</v>
      </c>
      <c r="K138" s="3" t="s">
        <v>37</v>
      </c>
      <c r="L138" s="3" t="s">
        <v>37</v>
      </c>
      <c r="M138" s="3" t="s">
        <v>37</v>
      </c>
      <c r="N138" s="3" t="s">
        <v>38</v>
      </c>
      <c r="O138" s="3" t="s">
        <v>37</v>
      </c>
      <c r="P138" s="3" t="s">
        <v>37</v>
      </c>
      <c r="Q138" s="3" t="s">
        <v>37</v>
      </c>
      <c r="R138" s="3" t="s">
        <v>37</v>
      </c>
      <c r="S138" s="3"/>
      <c r="T138" s="3"/>
      <c r="U138" s="3"/>
      <c r="V138" s="3"/>
      <c r="W138" s="3" t="s">
        <v>40</v>
      </c>
      <c r="X138" s="3" t="s">
        <v>39</v>
      </c>
      <c r="Y138" s="3" t="s">
        <v>40</v>
      </c>
      <c r="Z138" s="3" t="s">
        <v>47</v>
      </c>
      <c r="AA138" s="3" t="s">
        <v>38</v>
      </c>
      <c r="AB138" s="3" t="s">
        <v>41</v>
      </c>
      <c r="AC138" s="3" t="s">
        <v>41</v>
      </c>
      <c r="AD138" s="3" t="s">
        <v>38</v>
      </c>
      <c r="AE138" s="3" t="s">
        <v>38</v>
      </c>
      <c r="AF138" s="3" t="s">
        <v>38</v>
      </c>
      <c r="AG138" s="3" t="s">
        <v>41</v>
      </c>
      <c r="AH138" s="3" t="s">
        <v>48</v>
      </c>
      <c r="AI138" s="3" t="s">
        <v>48</v>
      </c>
      <c r="AJ138" s="3" t="s">
        <v>48</v>
      </c>
      <c r="AK138" s="3" t="s">
        <v>48</v>
      </c>
    </row>
    <row r="139" spans="1:37" x14ac:dyDescent="0.35">
      <c r="A139" s="4">
        <v>138</v>
      </c>
      <c r="B139" s="5">
        <v>45126.66202546296</v>
      </c>
      <c r="C139" s="5">
        <v>45126.667060185187</v>
      </c>
      <c r="D139" s="8"/>
      <c r="E139" s="6" t="s">
        <v>166</v>
      </c>
      <c r="F139" s="8"/>
      <c r="G139" s="6" t="s">
        <v>36</v>
      </c>
      <c r="H139" s="6" t="s">
        <v>36</v>
      </c>
      <c r="I139" s="6"/>
      <c r="J139" s="6" t="s">
        <v>37</v>
      </c>
      <c r="K139" s="6"/>
      <c r="L139" s="6" t="s">
        <v>37</v>
      </c>
      <c r="M139" s="6" t="s">
        <v>37</v>
      </c>
      <c r="N139" s="6"/>
      <c r="O139" s="6"/>
      <c r="P139" s="6" t="s">
        <v>37</v>
      </c>
      <c r="Q139" s="6" t="s">
        <v>38</v>
      </c>
      <c r="R139" s="6" t="s">
        <v>37</v>
      </c>
      <c r="S139" s="6"/>
      <c r="T139" s="6"/>
      <c r="U139" s="6"/>
      <c r="V139" s="6"/>
      <c r="W139" s="6"/>
      <c r="X139" s="6"/>
      <c r="Y139" s="6" t="s">
        <v>40</v>
      </c>
      <c r="Z139" s="6" t="s">
        <v>41</v>
      </c>
      <c r="AA139" s="6" t="s">
        <v>41</v>
      </c>
      <c r="AB139" s="6" t="s">
        <v>41</v>
      </c>
      <c r="AC139" s="6" t="s">
        <v>41</v>
      </c>
      <c r="AD139" s="6" t="s">
        <v>41</v>
      </c>
      <c r="AE139" s="6" t="s">
        <v>47</v>
      </c>
      <c r="AF139" s="6" t="s">
        <v>38</v>
      </c>
      <c r="AG139" s="6"/>
      <c r="AH139" s="6" t="s">
        <v>48</v>
      </c>
      <c r="AI139" s="6" t="s">
        <v>43</v>
      </c>
      <c r="AJ139" s="6" t="s">
        <v>43</v>
      </c>
      <c r="AK139" s="6" t="s">
        <v>48</v>
      </c>
    </row>
    <row r="140" spans="1:37" x14ac:dyDescent="0.35">
      <c r="A140" s="1">
        <v>139</v>
      </c>
      <c r="B140" s="2">
        <v>45126.666400462964</v>
      </c>
      <c r="C140" s="2">
        <v>45126.672453703701</v>
      </c>
      <c r="D140" s="7" t="s">
        <v>51</v>
      </c>
      <c r="E140" s="3" t="s">
        <v>167</v>
      </c>
      <c r="F140" s="7" t="s">
        <v>51</v>
      </c>
      <c r="G140" s="3" t="s">
        <v>36</v>
      </c>
      <c r="H140" s="3" t="s">
        <v>36</v>
      </c>
      <c r="I140" s="3"/>
      <c r="J140" s="3" t="s">
        <v>37</v>
      </c>
      <c r="K140" s="3" t="s">
        <v>37</v>
      </c>
      <c r="L140" s="3" t="s">
        <v>37</v>
      </c>
      <c r="M140" s="3" t="s">
        <v>37</v>
      </c>
      <c r="N140" s="3"/>
      <c r="O140" s="3" t="s">
        <v>38</v>
      </c>
      <c r="P140" s="3" t="s">
        <v>37</v>
      </c>
      <c r="Q140" s="3" t="s">
        <v>47</v>
      </c>
      <c r="R140" s="3" t="s">
        <v>37</v>
      </c>
      <c r="S140" s="3"/>
      <c r="T140" s="3" t="s">
        <v>40</v>
      </c>
      <c r="U140" s="3"/>
      <c r="V140" s="3"/>
      <c r="W140" s="3"/>
      <c r="X140" s="3" t="s">
        <v>39</v>
      </c>
      <c r="Y140" s="3" t="s">
        <v>40</v>
      </c>
      <c r="Z140" s="3" t="s">
        <v>47</v>
      </c>
      <c r="AA140" s="3" t="s">
        <v>47</v>
      </c>
      <c r="AB140" s="3" t="s">
        <v>47</v>
      </c>
      <c r="AC140" s="3" t="s">
        <v>47</v>
      </c>
      <c r="AD140" s="3"/>
      <c r="AE140" s="3" t="s">
        <v>47</v>
      </c>
      <c r="AF140" s="3" t="s">
        <v>47</v>
      </c>
      <c r="AG140" s="3" t="s">
        <v>47</v>
      </c>
      <c r="AH140" s="3" t="s">
        <v>42</v>
      </c>
      <c r="AI140" s="3" t="s">
        <v>48</v>
      </c>
      <c r="AJ140" s="3" t="s">
        <v>42</v>
      </c>
      <c r="AK140" s="3" t="s">
        <v>43</v>
      </c>
    </row>
    <row r="141" spans="1:37" x14ac:dyDescent="0.35">
      <c r="A141" s="4">
        <v>140</v>
      </c>
      <c r="B141" s="5">
        <v>45126.689641203702</v>
      </c>
      <c r="C141" s="5">
        <v>45126.692499999997</v>
      </c>
      <c r="D141" s="8"/>
      <c r="E141" s="6" t="s">
        <v>168</v>
      </c>
      <c r="F141" s="8"/>
      <c r="G141" s="6" t="s">
        <v>36</v>
      </c>
      <c r="H141" s="6" t="s">
        <v>36</v>
      </c>
      <c r="I141" s="6" t="s">
        <v>38</v>
      </c>
      <c r="J141" s="6" t="s">
        <v>38</v>
      </c>
      <c r="K141" s="6" t="s">
        <v>38</v>
      </c>
      <c r="L141" s="6" t="s">
        <v>38</v>
      </c>
      <c r="M141" s="6"/>
      <c r="N141" s="6"/>
      <c r="O141" s="6" t="s">
        <v>38</v>
      </c>
      <c r="P141" s="6" t="s">
        <v>37</v>
      </c>
      <c r="Q141" s="6" t="s">
        <v>37</v>
      </c>
      <c r="R141" s="6" t="s">
        <v>38</v>
      </c>
      <c r="S141" s="6"/>
      <c r="T141" s="6"/>
      <c r="U141" s="6"/>
      <c r="V141" s="6"/>
      <c r="W141" s="6"/>
      <c r="X141" s="6" t="s">
        <v>40</v>
      </c>
      <c r="Y141" s="6" t="s">
        <v>40</v>
      </c>
      <c r="Z141" s="6" t="s">
        <v>47</v>
      </c>
      <c r="AA141" s="6" t="s">
        <v>38</v>
      </c>
      <c r="AB141" s="6" t="s">
        <v>38</v>
      </c>
      <c r="AC141" s="6" t="s">
        <v>38</v>
      </c>
      <c r="AD141" s="6" t="s">
        <v>38</v>
      </c>
      <c r="AE141" s="6" t="s">
        <v>38</v>
      </c>
      <c r="AF141" s="6" t="s">
        <v>38</v>
      </c>
      <c r="AG141" s="6" t="s">
        <v>38</v>
      </c>
      <c r="AH141" s="6" t="s">
        <v>42</v>
      </c>
      <c r="AI141" s="6" t="s">
        <v>42</v>
      </c>
      <c r="AJ141" s="6" t="s">
        <v>48</v>
      </c>
      <c r="AK141" s="6" t="s">
        <v>48</v>
      </c>
    </row>
    <row r="142" spans="1:37" x14ac:dyDescent="0.35">
      <c r="A142" s="1">
        <v>141</v>
      </c>
      <c r="B142" s="2">
        <v>45126.712361111109</v>
      </c>
      <c r="C142" s="2">
        <v>45126.714189814818</v>
      </c>
      <c r="D142" s="7"/>
      <c r="E142" s="3" t="s">
        <v>169</v>
      </c>
      <c r="F142" s="7"/>
      <c r="G142" s="3" t="s">
        <v>36</v>
      </c>
      <c r="H142" s="3" t="s">
        <v>36</v>
      </c>
      <c r="I142" s="3" t="s">
        <v>37</v>
      </c>
      <c r="J142" s="3" t="s">
        <v>37</v>
      </c>
      <c r="K142" s="3" t="s">
        <v>37</v>
      </c>
      <c r="L142" s="3" t="s">
        <v>38</v>
      </c>
      <c r="M142" s="3" t="s">
        <v>37</v>
      </c>
      <c r="N142" s="3" t="s">
        <v>38</v>
      </c>
      <c r="O142" s="3" t="s">
        <v>37</v>
      </c>
      <c r="P142" s="3" t="s">
        <v>37</v>
      </c>
      <c r="Q142" s="3" t="s">
        <v>37</v>
      </c>
      <c r="R142" s="3" t="s">
        <v>38</v>
      </c>
      <c r="S142" s="3" t="s">
        <v>39</v>
      </c>
      <c r="T142" s="3" t="s">
        <v>39</v>
      </c>
      <c r="U142" s="3" t="s">
        <v>40</v>
      </c>
      <c r="V142" s="3" t="s">
        <v>40</v>
      </c>
      <c r="W142" s="3" t="s">
        <v>40</v>
      </c>
      <c r="X142" s="3" t="s">
        <v>39</v>
      </c>
      <c r="Y142" s="3" t="s">
        <v>40</v>
      </c>
      <c r="Z142" s="3" t="s">
        <v>41</v>
      </c>
      <c r="AA142" s="3" t="s">
        <v>38</v>
      </c>
      <c r="AB142" s="3" t="s">
        <v>38</v>
      </c>
      <c r="AC142" s="3" t="s">
        <v>41</v>
      </c>
      <c r="AD142" s="3" t="s">
        <v>41</v>
      </c>
      <c r="AE142" s="3" t="s">
        <v>38</v>
      </c>
      <c r="AF142" s="3" t="s">
        <v>41</v>
      </c>
      <c r="AG142" s="3" t="s">
        <v>41</v>
      </c>
      <c r="AH142" s="3" t="s">
        <v>42</v>
      </c>
      <c r="AI142" s="3" t="s">
        <v>43</v>
      </c>
      <c r="AJ142" s="3" t="s">
        <v>43</v>
      </c>
      <c r="AK142" s="3" t="s">
        <v>48</v>
      </c>
    </row>
    <row r="143" spans="1:37" x14ac:dyDescent="0.35">
      <c r="A143" s="4">
        <v>142</v>
      </c>
      <c r="B143" s="5">
        <v>45126.715833333335</v>
      </c>
      <c r="C143" s="5">
        <v>45126.71770833333</v>
      </c>
      <c r="D143" s="8"/>
      <c r="E143" s="6" t="s">
        <v>169</v>
      </c>
      <c r="F143" s="8"/>
      <c r="G143" s="6" t="s">
        <v>46</v>
      </c>
      <c r="H143" s="6" t="s">
        <v>46</v>
      </c>
      <c r="I143" s="6" t="s">
        <v>37</v>
      </c>
      <c r="J143" s="6" t="s">
        <v>37</v>
      </c>
      <c r="K143" s="6" t="s">
        <v>37</v>
      </c>
      <c r="L143" s="6" t="s">
        <v>38</v>
      </c>
      <c r="M143" s="6" t="s">
        <v>37</v>
      </c>
      <c r="N143" s="6" t="s">
        <v>37</v>
      </c>
      <c r="O143" s="6" t="s">
        <v>37</v>
      </c>
      <c r="P143" s="6" t="s">
        <v>37</v>
      </c>
      <c r="Q143" s="6" t="s">
        <v>38</v>
      </c>
      <c r="R143" s="6" t="s">
        <v>37</v>
      </c>
      <c r="S143" s="6" t="s">
        <v>40</v>
      </c>
      <c r="T143" s="6" t="s">
        <v>40</v>
      </c>
      <c r="U143" s="6" t="s">
        <v>40</v>
      </c>
      <c r="V143" s="6" t="s">
        <v>40</v>
      </c>
      <c r="W143" s="6" t="s">
        <v>40</v>
      </c>
      <c r="X143" s="6" t="s">
        <v>39</v>
      </c>
      <c r="Y143" s="6" t="s">
        <v>40</v>
      </c>
      <c r="Z143" s="6" t="s">
        <v>41</v>
      </c>
      <c r="AA143" s="6" t="s">
        <v>41</v>
      </c>
      <c r="AB143" s="6" t="s">
        <v>41</v>
      </c>
      <c r="AC143" s="6" t="s">
        <v>41</v>
      </c>
      <c r="AD143" s="6"/>
      <c r="AE143" s="6" t="s">
        <v>41</v>
      </c>
      <c r="AF143" s="6" t="s">
        <v>41</v>
      </c>
      <c r="AG143" s="6" t="s">
        <v>41</v>
      </c>
      <c r="AH143" s="6" t="s">
        <v>43</v>
      </c>
      <c r="AI143" s="6" t="s">
        <v>43</v>
      </c>
      <c r="AJ143" s="6" t="s">
        <v>43</v>
      </c>
      <c r="AK143" s="6" t="s">
        <v>48</v>
      </c>
    </row>
    <row r="144" spans="1:37" x14ac:dyDescent="0.35">
      <c r="A144" s="1">
        <v>143</v>
      </c>
      <c r="B144" s="2">
        <v>45126.719166666669</v>
      </c>
      <c r="C144" s="2">
        <v>45126.723402777781</v>
      </c>
      <c r="D144" s="7" t="s">
        <v>170</v>
      </c>
      <c r="E144" s="3" t="s">
        <v>171</v>
      </c>
      <c r="F144" s="7" t="s">
        <v>170</v>
      </c>
      <c r="G144" s="3" t="s">
        <v>36</v>
      </c>
      <c r="H144" s="3" t="s">
        <v>36</v>
      </c>
      <c r="I144" s="3"/>
      <c r="J144" s="3" t="s">
        <v>37</v>
      </c>
      <c r="K144" s="3" t="s">
        <v>37</v>
      </c>
      <c r="L144" s="3" t="s">
        <v>37</v>
      </c>
      <c r="M144" s="3" t="s">
        <v>37</v>
      </c>
      <c r="N144" s="3"/>
      <c r="O144" s="3" t="s">
        <v>37</v>
      </c>
      <c r="P144" s="3" t="s">
        <v>37</v>
      </c>
      <c r="Q144" s="3" t="s">
        <v>38</v>
      </c>
      <c r="R144" s="3" t="s">
        <v>37</v>
      </c>
      <c r="S144" s="3"/>
      <c r="T144" s="3"/>
      <c r="U144" s="3"/>
      <c r="V144" s="3"/>
      <c r="W144" s="3"/>
      <c r="X144" s="3" t="s">
        <v>39</v>
      </c>
      <c r="Y144" s="3"/>
      <c r="Z144" s="3" t="s">
        <v>41</v>
      </c>
      <c r="AA144" s="3" t="s">
        <v>38</v>
      </c>
      <c r="AB144" s="3"/>
      <c r="AC144" s="3" t="s">
        <v>41</v>
      </c>
      <c r="AD144" s="3" t="s">
        <v>41</v>
      </c>
      <c r="AE144" s="3" t="s">
        <v>38</v>
      </c>
      <c r="AF144" s="3" t="s">
        <v>41</v>
      </c>
      <c r="AG144" s="3" t="s">
        <v>38</v>
      </c>
      <c r="AH144" s="3" t="s">
        <v>42</v>
      </c>
      <c r="AI144" s="3" t="s">
        <v>42</v>
      </c>
      <c r="AJ144" s="3" t="s">
        <v>42</v>
      </c>
      <c r="AK144" s="3" t="s">
        <v>48</v>
      </c>
    </row>
    <row r="145" spans="1:37" x14ac:dyDescent="0.35">
      <c r="A145" s="4">
        <v>144</v>
      </c>
      <c r="B145" s="5">
        <v>45126.755127314813</v>
      </c>
      <c r="C145" s="5">
        <v>45126.75708333333</v>
      </c>
      <c r="D145" s="8"/>
      <c r="E145" s="6" t="s">
        <v>172</v>
      </c>
      <c r="F145" s="8"/>
      <c r="G145" s="6" t="s">
        <v>46</v>
      </c>
      <c r="H145" s="6" t="s">
        <v>46</v>
      </c>
      <c r="I145" s="6"/>
      <c r="J145" s="6" t="s">
        <v>37</v>
      </c>
      <c r="K145" s="6"/>
      <c r="L145" s="6" t="s">
        <v>37</v>
      </c>
      <c r="M145" s="6" t="s">
        <v>37</v>
      </c>
      <c r="N145" s="6"/>
      <c r="O145" s="6" t="s">
        <v>37</v>
      </c>
      <c r="P145" s="6" t="s">
        <v>37</v>
      </c>
      <c r="Q145" s="6" t="s">
        <v>37</v>
      </c>
      <c r="R145" s="6" t="s">
        <v>37</v>
      </c>
      <c r="S145" s="6"/>
      <c r="T145" s="6" t="s">
        <v>39</v>
      </c>
      <c r="U145" s="6"/>
      <c r="V145" s="6"/>
      <c r="W145" s="6"/>
      <c r="X145" s="6" t="s">
        <v>39</v>
      </c>
      <c r="Y145" s="6" t="s">
        <v>39</v>
      </c>
      <c r="Z145" s="6" t="s">
        <v>41</v>
      </c>
      <c r="AA145" s="6" t="s">
        <v>41</v>
      </c>
      <c r="AB145" s="6" t="s">
        <v>38</v>
      </c>
      <c r="AC145" s="6" t="s">
        <v>41</v>
      </c>
      <c r="AD145" s="6" t="s">
        <v>41</v>
      </c>
      <c r="AE145" s="6"/>
      <c r="AF145" s="6"/>
      <c r="AG145" s="6"/>
      <c r="AH145" s="6" t="s">
        <v>48</v>
      </c>
      <c r="AI145" s="6" t="s">
        <v>43</v>
      </c>
      <c r="AJ145" s="6" t="s">
        <v>43</v>
      </c>
      <c r="AK145" s="6" t="s">
        <v>48</v>
      </c>
    </row>
    <row r="146" spans="1:37" x14ac:dyDescent="0.35">
      <c r="A146" s="1">
        <v>145</v>
      </c>
      <c r="B146" s="2">
        <v>45126.778333333335</v>
      </c>
      <c r="C146" s="2">
        <v>45126.783784722225</v>
      </c>
      <c r="D146" s="7"/>
      <c r="E146" s="3" t="s">
        <v>173</v>
      </c>
      <c r="F146" s="7"/>
      <c r="G146" s="3" t="s">
        <v>36</v>
      </c>
      <c r="H146" s="3" t="s">
        <v>36</v>
      </c>
      <c r="I146" s="3" t="s">
        <v>37</v>
      </c>
      <c r="J146" s="3" t="s">
        <v>37</v>
      </c>
      <c r="K146" s="3" t="s">
        <v>37</v>
      </c>
      <c r="L146" s="3" t="s">
        <v>37</v>
      </c>
      <c r="M146" s="3" t="s">
        <v>47</v>
      </c>
      <c r="N146" s="3" t="s">
        <v>37</v>
      </c>
      <c r="O146" s="3" t="s">
        <v>47</v>
      </c>
      <c r="P146" s="3" t="s">
        <v>47</v>
      </c>
      <c r="Q146" s="3" t="s">
        <v>47</v>
      </c>
      <c r="R146" s="3" t="s">
        <v>47</v>
      </c>
      <c r="S146" s="3"/>
      <c r="T146" s="3"/>
      <c r="U146" s="3"/>
      <c r="V146" s="3"/>
      <c r="W146" s="3"/>
      <c r="X146" s="3" t="s">
        <v>39</v>
      </c>
      <c r="Y146" s="3" t="s">
        <v>40</v>
      </c>
      <c r="Z146" s="3" t="s">
        <v>38</v>
      </c>
      <c r="AA146" s="3" t="s">
        <v>41</v>
      </c>
      <c r="AB146" s="3"/>
      <c r="AC146" s="3" t="s">
        <v>38</v>
      </c>
      <c r="AD146" s="3" t="s">
        <v>41</v>
      </c>
      <c r="AE146" s="3" t="s">
        <v>47</v>
      </c>
      <c r="AF146" s="3" t="s">
        <v>38</v>
      </c>
      <c r="AG146" s="3"/>
      <c r="AH146" s="3" t="s">
        <v>48</v>
      </c>
      <c r="AI146" s="3"/>
      <c r="AJ146" s="3" t="s">
        <v>43</v>
      </c>
      <c r="AK146" s="3" t="s">
        <v>42</v>
      </c>
    </row>
    <row r="147" spans="1:37" x14ac:dyDescent="0.35">
      <c r="A147" s="4">
        <v>146</v>
      </c>
      <c r="B147" s="5">
        <v>45126.857916666668</v>
      </c>
      <c r="C147" s="5">
        <v>45126.861979166664</v>
      </c>
      <c r="D147" s="8" t="s">
        <v>174</v>
      </c>
      <c r="E147" s="6"/>
      <c r="F147" s="8"/>
      <c r="G147" s="6" t="s">
        <v>36</v>
      </c>
      <c r="H147" s="6" t="s">
        <v>36</v>
      </c>
      <c r="I147" s="6" t="s">
        <v>37</v>
      </c>
      <c r="J147" s="6" t="s">
        <v>37</v>
      </c>
      <c r="K147" s="6" t="s">
        <v>38</v>
      </c>
      <c r="L147" s="6" t="s">
        <v>37</v>
      </c>
      <c r="M147" s="6" t="s">
        <v>38</v>
      </c>
      <c r="N147" s="6" t="s">
        <v>38</v>
      </c>
      <c r="O147" s="6" t="s">
        <v>37</v>
      </c>
      <c r="P147" s="6" t="s">
        <v>38</v>
      </c>
      <c r="Q147" s="6" t="s">
        <v>38</v>
      </c>
      <c r="R147" s="6" t="s">
        <v>37</v>
      </c>
      <c r="S147" s="6" t="s">
        <v>40</v>
      </c>
      <c r="T147" s="6" t="s">
        <v>40</v>
      </c>
      <c r="U147" s="6" t="s">
        <v>39</v>
      </c>
      <c r="V147" s="6" t="s">
        <v>39</v>
      </c>
      <c r="W147" s="6" t="s">
        <v>40</v>
      </c>
      <c r="X147" s="6" t="s">
        <v>39</v>
      </c>
      <c r="Y147" s="6" t="s">
        <v>39</v>
      </c>
      <c r="Z147" s="6" t="s">
        <v>41</v>
      </c>
      <c r="AA147" s="6" t="s">
        <v>41</v>
      </c>
      <c r="AB147" s="6" t="s">
        <v>41</v>
      </c>
      <c r="AC147" s="6" t="s">
        <v>41</v>
      </c>
      <c r="AD147" s="6" t="s">
        <v>41</v>
      </c>
      <c r="AE147" s="6" t="s">
        <v>41</v>
      </c>
      <c r="AF147" s="6" t="s">
        <v>38</v>
      </c>
      <c r="AG147" s="6" t="s">
        <v>38</v>
      </c>
      <c r="AH147" s="6" t="s">
        <v>48</v>
      </c>
      <c r="AI147" s="6" t="s">
        <v>43</v>
      </c>
      <c r="AJ147" s="6" t="s">
        <v>42</v>
      </c>
      <c r="AK147" s="6"/>
    </row>
    <row r="148" spans="1:37" x14ac:dyDescent="0.35">
      <c r="A148" s="1">
        <v>147</v>
      </c>
      <c r="B148" s="2">
        <v>45127.319039351853</v>
      </c>
      <c r="C148" s="2">
        <v>45127.321886574071</v>
      </c>
      <c r="D148" s="7" t="s">
        <v>85</v>
      </c>
      <c r="E148" s="3" t="s">
        <v>175</v>
      </c>
      <c r="F148" s="7" t="s">
        <v>85</v>
      </c>
      <c r="G148" s="3" t="s">
        <v>36</v>
      </c>
      <c r="H148" s="3" t="s">
        <v>36</v>
      </c>
      <c r="I148" s="3"/>
      <c r="J148" s="3" t="s">
        <v>37</v>
      </c>
      <c r="K148" s="3"/>
      <c r="L148" s="3"/>
      <c r="M148" s="3" t="s">
        <v>37</v>
      </c>
      <c r="N148" s="3"/>
      <c r="O148" s="3" t="s">
        <v>38</v>
      </c>
      <c r="P148" s="3" t="s">
        <v>38</v>
      </c>
      <c r="Q148" s="3" t="s">
        <v>38</v>
      </c>
      <c r="R148" s="3" t="s">
        <v>38</v>
      </c>
      <c r="S148" s="3"/>
      <c r="T148" s="3"/>
      <c r="U148" s="3"/>
      <c r="V148" s="3" t="s">
        <v>39</v>
      </c>
      <c r="W148" s="3"/>
      <c r="X148" s="3"/>
      <c r="Y148" s="3" t="s">
        <v>39</v>
      </c>
      <c r="Z148" s="3" t="s">
        <v>41</v>
      </c>
      <c r="AA148" s="3" t="s">
        <v>38</v>
      </c>
      <c r="AB148" s="3" t="s">
        <v>38</v>
      </c>
      <c r="AC148" s="3" t="s">
        <v>41</v>
      </c>
      <c r="AD148" s="3" t="s">
        <v>41</v>
      </c>
      <c r="AE148" s="3" t="s">
        <v>38</v>
      </c>
      <c r="AF148" s="3" t="s">
        <v>38</v>
      </c>
      <c r="AG148" s="3" t="s">
        <v>41</v>
      </c>
      <c r="AH148" s="3" t="s">
        <v>48</v>
      </c>
      <c r="AI148" s="3" t="s">
        <v>43</v>
      </c>
      <c r="AJ148" s="3" t="s">
        <v>42</v>
      </c>
      <c r="AK148" s="3" t="s">
        <v>48</v>
      </c>
    </row>
    <row r="149" spans="1:37" x14ac:dyDescent="0.35">
      <c r="A149" s="4">
        <v>148</v>
      </c>
      <c r="B149" s="5">
        <v>45127.3825</v>
      </c>
      <c r="C149" s="5">
        <v>45127.384791666664</v>
      </c>
      <c r="D149" s="8"/>
      <c r="E149" s="6" t="s">
        <v>176</v>
      </c>
      <c r="F149" s="8"/>
      <c r="G149" s="6" t="s">
        <v>36</v>
      </c>
      <c r="H149" s="6" t="s">
        <v>36</v>
      </c>
      <c r="I149" s="6" t="s">
        <v>38</v>
      </c>
      <c r="J149" s="6" t="s">
        <v>37</v>
      </c>
      <c r="K149" s="6" t="s">
        <v>37</v>
      </c>
      <c r="L149" s="6" t="s">
        <v>38</v>
      </c>
      <c r="M149" s="6" t="s">
        <v>38</v>
      </c>
      <c r="N149" s="6" t="s">
        <v>38</v>
      </c>
      <c r="O149" s="6" t="s">
        <v>38</v>
      </c>
      <c r="P149" s="6" t="s">
        <v>37</v>
      </c>
      <c r="Q149" s="6" t="s">
        <v>37</v>
      </c>
      <c r="R149" s="6" t="s">
        <v>37</v>
      </c>
      <c r="S149" s="6" t="s">
        <v>40</v>
      </c>
      <c r="T149" s="6" t="s">
        <v>40</v>
      </c>
      <c r="U149" s="6" t="s">
        <v>40</v>
      </c>
      <c r="V149" s="6" t="s">
        <v>40</v>
      </c>
      <c r="W149" s="6" t="s">
        <v>40</v>
      </c>
      <c r="X149" s="6" t="s">
        <v>40</v>
      </c>
      <c r="Y149" s="6" t="s">
        <v>40</v>
      </c>
      <c r="Z149" s="6" t="s">
        <v>47</v>
      </c>
      <c r="AA149" s="6" t="s">
        <v>38</v>
      </c>
      <c r="AB149" s="6" t="s">
        <v>38</v>
      </c>
      <c r="AC149" s="6" t="s">
        <v>38</v>
      </c>
      <c r="AD149" s="6" t="s">
        <v>38</v>
      </c>
      <c r="AE149" s="6" t="s">
        <v>38</v>
      </c>
      <c r="AF149" s="6" t="s">
        <v>38</v>
      </c>
      <c r="AG149" s="6" t="s">
        <v>38</v>
      </c>
      <c r="AH149" s="6" t="s">
        <v>42</v>
      </c>
      <c r="AI149" s="6" t="s">
        <v>43</v>
      </c>
      <c r="AJ149" s="6" t="s">
        <v>43</v>
      </c>
      <c r="AK149" s="6" t="s">
        <v>48</v>
      </c>
    </row>
    <row r="150" spans="1:37" x14ac:dyDescent="0.35">
      <c r="A150" s="1">
        <v>149</v>
      </c>
      <c r="B150" s="2">
        <v>45127.386377314811</v>
      </c>
      <c r="C150" s="2">
        <v>45127.388726851852</v>
      </c>
      <c r="D150" s="7"/>
      <c r="E150" s="3" t="s">
        <v>177</v>
      </c>
      <c r="F150" s="7"/>
      <c r="G150" s="3" t="s">
        <v>36</v>
      </c>
      <c r="H150" s="3" t="s">
        <v>36</v>
      </c>
      <c r="I150" s="3"/>
      <c r="J150" s="3" t="s">
        <v>38</v>
      </c>
      <c r="K150" s="3" t="s">
        <v>37</v>
      </c>
      <c r="L150" s="3" t="s">
        <v>37</v>
      </c>
      <c r="M150" s="3" t="s">
        <v>37</v>
      </c>
      <c r="N150" s="3" t="s">
        <v>38</v>
      </c>
      <c r="O150" s="3" t="s">
        <v>38</v>
      </c>
      <c r="P150" s="3" t="s">
        <v>38</v>
      </c>
      <c r="Q150" s="3" t="s">
        <v>38</v>
      </c>
      <c r="R150" s="3" t="s">
        <v>38</v>
      </c>
      <c r="S150" s="3"/>
      <c r="T150" s="3"/>
      <c r="U150" s="3"/>
      <c r="V150" s="3"/>
      <c r="W150" s="3"/>
      <c r="X150" s="3"/>
      <c r="Y150" s="3"/>
      <c r="Z150" s="3" t="s">
        <v>41</v>
      </c>
      <c r="AA150" s="3" t="s">
        <v>38</v>
      </c>
      <c r="AB150" s="3" t="s">
        <v>41</v>
      </c>
      <c r="AC150" s="3" t="s">
        <v>41</v>
      </c>
      <c r="AD150" s="3" t="s">
        <v>41</v>
      </c>
      <c r="AE150" s="3" t="s">
        <v>38</v>
      </c>
      <c r="AF150" s="3" t="s">
        <v>38</v>
      </c>
      <c r="AG150" s="3" t="s">
        <v>41</v>
      </c>
      <c r="AH150" s="3" t="s">
        <v>48</v>
      </c>
      <c r="AI150" s="3" t="s">
        <v>43</v>
      </c>
      <c r="AJ150" s="3" t="s">
        <v>43</v>
      </c>
      <c r="AK150" s="3" t="s">
        <v>48</v>
      </c>
    </row>
    <row r="151" spans="1:37" x14ac:dyDescent="0.35">
      <c r="A151" s="4">
        <v>150</v>
      </c>
      <c r="B151" s="5">
        <v>45127.382523148146</v>
      </c>
      <c r="C151" s="5">
        <v>45127.400173611109</v>
      </c>
      <c r="D151" s="8" t="s">
        <v>148</v>
      </c>
      <c r="E151" s="6" t="s">
        <v>178</v>
      </c>
      <c r="F151" s="8"/>
      <c r="G151" s="6" t="s">
        <v>46</v>
      </c>
      <c r="H151" s="6" t="s">
        <v>46</v>
      </c>
      <c r="I151" s="6" t="s">
        <v>38</v>
      </c>
      <c r="J151" s="6" t="s">
        <v>47</v>
      </c>
      <c r="K151" s="6" t="s">
        <v>38</v>
      </c>
      <c r="L151" s="6" t="s">
        <v>47</v>
      </c>
      <c r="M151" s="6" t="s">
        <v>38</v>
      </c>
      <c r="N151" s="6" t="s">
        <v>38</v>
      </c>
      <c r="O151" s="6" t="s">
        <v>47</v>
      </c>
      <c r="P151" s="6" t="s">
        <v>47</v>
      </c>
      <c r="Q151" s="6" t="s">
        <v>47</v>
      </c>
      <c r="R151" s="6" t="s">
        <v>47</v>
      </c>
      <c r="S151" s="6" t="s">
        <v>40</v>
      </c>
      <c r="T151" s="6" t="s">
        <v>40</v>
      </c>
      <c r="U151" s="6" t="s">
        <v>40</v>
      </c>
      <c r="V151" s="6" t="s">
        <v>39</v>
      </c>
      <c r="W151" s="6" t="s">
        <v>39</v>
      </c>
      <c r="X151" s="6" t="s">
        <v>40</v>
      </c>
      <c r="Y151" s="6" t="s">
        <v>40</v>
      </c>
      <c r="Z151" s="6" t="s">
        <v>38</v>
      </c>
      <c r="AA151" s="6" t="s">
        <v>38</v>
      </c>
      <c r="AB151" s="6" t="s">
        <v>47</v>
      </c>
      <c r="AC151" s="6" t="s">
        <v>47</v>
      </c>
      <c r="AD151" s="6" t="s">
        <v>47</v>
      </c>
      <c r="AE151" s="6" t="s">
        <v>47</v>
      </c>
      <c r="AF151" s="6" t="s">
        <v>47</v>
      </c>
      <c r="AG151" s="6" t="s">
        <v>47</v>
      </c>
      <c r="AH151" s="6" t="s">
        <v>43</v>
      </c>
      <c r="AI151" s="6" t="s">
        <v>42</v>
      </c>
      <c r="AJ151" s="6" t="s">
        <v>42</v>
      </c>
      <c r="AK151" s="6" t="s">
        <v>43</v>
      </c>
    </row>
    <row r="152" spans="1:37" x14ac:dyDescent="0.35">
      <c r="A152" s="1">
        <v>151</v>
      </c>
      <c r="B152" s="2">
        <v>45127.411249999997</v>
      </c>
      <c r="C152" s="2">
        <v>45127.412870370368</v>
      </c>
      <c r="D152" s="7"/>
      <c r="E152" s="3" t="s">
        <v>176</v>
      </c>
      <c r="F152" s="7"/>
      <c r="G152" s="3" t="s">
        <v>36</v>
      </c>
      <c r="H152" s="3" t="s">
        <v>36</v>
      </c>
      <c r="I152" s="3" t="s">
        <v>37</v>
      </c>
      <c r="J152" s="3" t="s">
        <v>37</v>
      </c>
      <c r="K152" s="3" t="s">
        <v>47</v>
      </c>
      <c r="L152" s="3" t="s">
        <v>37</v>
      </c>
      <c r="M152" s="3" t="s">
        <v>38</v>
      </c>
      <c r="N152" s="3" t="s">
        <v>37</v>
      </c>
      <c r="O152" s="3" t="s">
        <v>37</v>
      </c>
      <c r="P152" s="3" t="s">
        <v>37</v>
      </c>
      <c r="Q152" s="3" t="s">
        <v>37</v>
      </c>
      <c r="R152" s="3" t="s">
        <v>37</v>
      </c>
      <c r="S152" s="3"/>
      <c r="T152" s="3"/>
      <c r="U152" s="3"/>
      <c r="V152" s="3"/>
      <c r="W152" s="3"/>
      <c r="X152" s="3"/>
      <c r="Y152" s="3"/>
      <c r="Z152" s="3" t="s">
        <v>41</v>
      </c>
      <c r="AA152" s="3" t="s">
        <v>41</v>
      </c>
      <c r="AB152" s="3" t="s">
        <v>38</v>
      </c>
      <c r="AC152" s="3" t="s">
        <v>38</v>
      </c>
      <c r="AD152" s="3" t="s">
        <v>41</v>
      </c>
      <c r="AE152" s="3" t="s">
        <v>38</v>
      </c>
      <c r="AF152" s="3" t="s">
        <v>38</v>
      </c>
      <c r="AG152" s="3" t="s">
        <v>47</v>
      </c>
      <c r="AH152" s="3" t="s">
        <v>48</v>
      </c>
      <c r="AI152" s="3" t="s">
        <v>43</v>
      </c>
      <c r="AJ152" s="3" t="s">
        <v>43</v>
      </c>
      <c r="AK152" s="3" t="s">
        <v>43</v>
      </c>
    </row>
    <row r="153" spans="1:37" x14ac:dyDescent="0.35">
      <c r="A153" s="4">
        <v>152</v>
      </c>
      <c r="B153" s="5">
        <v>45127.425682870373</v>
      </c>
      <c r="C153" s="5">
        <v>45127.430115740739</v>
      </c>
      <c r="D153" s="8" t="s">
        <v>51</v>
      </c>
      <c r="E153" s="6" t="s">
        <v>179</v>
      </c>
      <c r="F153" s="8" t="s">
        <v>51</v>
      </c>
      <c r="G153" s="6" t="s">
        <v>36</v>
      </c>
      <c r="H153" s="6" t="s">
        <v>36</v>
      </c>
      <c r="I153" s="6"/>
      <c r="J153" s="6"/>
      <c r="K153" s="6"/>
      <c r="L153" s="6" t="s">
        <v>38</v>
      </c>
      <c r="M153" s="6" t="s">
        <v>38</v>
      </c>
      <c r="N153" s="6"/>
      <c r="O153" s="6" t="s">
        <v>37</v>
      </c>
      <c r="P153" s="6" t="s">
        <v>37</v>
      </c>
      <c r="Q153" s="6" t="s">
        <v>37</v>
      </c>
      <c r="R153" s="6" t="s">
        <v>37</v>
      </c>
      <c r="S153" s="6"/>
      <c r="T153" s="6"/>
      <c r="U153" s="6"/>
      <c r="V153" s="6"/>
      <c r="W153" s="6"/>
      <c r="X153" s="6"/>
      <c r="Y153" s="6" t="s">
        <v>40</v>
      </c>
      <c r="Z153" s="6" t="s">
        <v>41</v>
      </c>
      <c r="AA153" s="6" t="s">
        <v>38</v>
      </c>
      <c r="AB153" s="6"/>
      <c r="AC153" s="6" t="s">
        <v>38</v>
      </c>
      <c r="AD153" s="6" t="s">
        <v>41</v>
      </c>
      <c r="AE153" s="6" t="s">
        <v>47</v>
      </c>
      <c r="AF153" s="6" t="s">
        <v>38</v>
      </c>
      <c r="AG153" s="6" t="s">
        <v>38</v>
      </c>
      <c r="AH153" s="6" t="s">
        <v>48</v>
      </c>
      <c r="AI153" s="6" t="s">
        <v>42</v>
      </c>
      <c r="AJ153" s="6" t="s">
        <v>42</v>
      </c>
      <c r="AK153" s="6" t="s">
        <v>48</v>
      </c>
    </row>
    <row r="154" spans="1:37" x14ac:dyDescent="0.35">
      <c r="A154" s="1">
        <v>153</v>
      </c>
      <c r="B154" s="2">
        <v>45127.382939814815</v>
      </c>
      <c r="C154" s="2">
        <v>45127.471921296295</v>
      </c>
      <c r="D154" s="7"/>
      <c r="E154" s="3" t="s">
        <v>176</v>
      </c>
      <c r="F154" s="7"/>
      <c r="G154" s="3" t="s">
        <v>36</v>
      </c>
      <c r="H154" s="3" t="s">
        <v>36</v>
      </c>
      <c r="I154" s="3" t="s">
        <v>38</v>
      </c>
      <c r="J154" s="3" t="s">
        <v>38</v>
      </c>
      <c r="K154" s="3" t="s">
        <v>38</v>
      </c>
      <c r="L154" s="3" t="s">
        <v>38</v>
      </c>
      <c r="M154" s="3" t="s">
        <v>38</v>
      </c>
      <c r="N154" s="3" t="s">
        <v>38</v>
      </c>
      <c r="O154" s="3" t="s">
        <v>38</v>
      </c>
      <c r="P154" s="3" t="s">
        <v>38</v>
      </c>
      <c r="Q154" s="3" t="s">
        <v>38</v>
      </c>
      <c r="R154" s="3" t="s">
        <v>38</v>
      </c>
      <c r="S154" s="3" t="s">
        <v>40</v>
      </c>
      <c r="T154" s="3" t="s">
        <v>40</v>
      </c>
      <c r="U154" s="3" t="s">
        <v>40</v>
      </c>
      <c r="V154" s="3" t="s">
        <v>40</v>
      </c>
      <c r="W154" s="3" t="s">
        <v>40</v>
      </c>
      <c r="X154" s="3" t="s">
        <v>40</v>
      </c>
      <c r="Y154" s="3" t="s">
        <v>40</v>
      </c>
      <c r="Z154" s="3" t="s">
        <v>38</v>
      </c>
      <c r="AA154" s="3" t="s">
        <v>41</v>
      </c>
      <c r="AB154" s="3" t="s">
        <v>38</v>
      </c>
      <c r="AC154" s="3" t="s">
        <v>38</v>
      </c>
      <c r="AD154" s="3" t="s">
        <v>38</v>
      </c>
      <c r="AE154" s="3" t="s">
        <v>38</v>
      </c>
      <c r="AF154" s="3" t="s">
        <v>38</v>
      </c>
      <c r="AG154" s="3" t="s">
        <v>38</v>
      </c>
      <c r="AH154" s="3" t="s">
        <v>42</v>
      </c>
      <c r="AI154" s="3" t="s">
        <v>48</v>
      </c>
      <c r="AJ154" s="3" t="s">
        <v>48</v>
      </c>
      <c r="AK154" s="3" t="s">
        <v>48</v>
      </c>
    </row>
    <row r="155" spans="1:37" x14ac:dyDescent="0.35">
      <c r="A155" s="4">
        <v>154</v>
      </c>
      <c r="B155" s="5">
        <v>45127.601585648146</v>
      </c>
      <c r="C155" s="5">
        <v>45127.604675925926</v>
      </c>
      <c r="D155" s="8" t="s">
        <v>180</v>
      </c>
      <c r="E155" s="6" t="s">
        <v>181</v>
      </c>
      <c r="F155" s="8" t="s">
        <v>180</v>
      </c>
      <c r="G155" s="6" t="s">
        <v>46</v>
      </c>
      <c r="H155" s="6" t="s">
        <v>46</v>
      </c>
      <c r="I155" s="6"/>
      <c r="J155" s="6" t="s">
        <v>37</v>
      </c>
      <c r="K155" s="6" t="s">
        <v>37</v>
      </c>
      <c r="L155" s="6" t="s">
        <v>37</v>
      </c>
      <c r="M155" s="6" t="s">
        <v>38</v>
      </c>
      <c r="N155" s="6"/>
      <c r="O155" s="6" t="s">
        <v>37</v>
      </c>
      <c r="P155" s="6" t="s">
        <v>37</v>
      </c>
      <c r="Q155" s="6" t="s">
        <v>37</v>
      </c>
      <c r="R155" s="6" t="s">
        <v>37</v>
      </c>
      <c r="S155" s="6"/>
      <c r="T155" s="6"/>
      <c r="U155" s="6"/>
      <c r="V155" s="6"/>
      <c r="W155" s="6"/>
      <c r="X155" s="6" t="s">
        <v>39</v>
      </c>
      <c r="Y155" s="6"/>
      <c r="Z155" s="6"/>
      <c r="AA155" s="6"/>
      <c r="AB155" s="6"/>
      <c r="AC155" s="6"/>
      <c r="AD155" s="6" t="s">
        <v>41</v>
      </c>
      <c r="AE155" s="6"/>
      <c r="AF155" s="6"/>
      <c r="AG155" s="6" t="s">
        <v>41</v>
      </c>
      <c r="AH155" s="6"/>
      <c r="AI155" s="6"/>
      <c r="AJ155" s="6" t="s">
        <v>43</v>
      </c>
      <c r="AK155" s="6" t="s">
        <v>48</v>
      </c>
    </row>
    <row r="156" spans="1:37" x14ac:dyDescent="0.35">
      <c r="A156" s="1">
        <v>155</v>
      </c>
      <c r="B156" s="2">
        <v>45127.602500000001</v>
      </c>
      <c r="C156" s="2">
        <v>45127.605370370373</v>
      </c>
      <c r="D156" s="7"/>
      <c r="E156" s="3" t="s">
        <v>182</v>
      </c>
      <c r="F156" s="7"/>
      <c r="G156" s="3" t="s">
        <v>46</v>
      </c>
      <c r="H156" s="3" t="s">
        <v>46</v>
      </c>
      <c r="I156" s="3" t="s">
        <v>38</v>
      </c>
      <c r="J156" s="3"/>
      <c r="K156" s="3"/>
      <c r="L156" s="3" t="s">
        <v>37</v>
      </c>
      <c r="M156" s="3"/>
      <c r="N156" s="3"/>
      <c r="O156" s="3" t="s">
        <v>38</v>
      </c>
      <c r="P156" s="3" t="s">
        <v>37</v>
      </c>
      <c r="Q156" s="3" t="s">
        <v>37</v>
      </c>
      <c r="R156" s="3" t="s">
        <v>37</v>
      </c>
      <c r="S156" s="3"/>
      <c r="T156" s="3"/>
      <c r="U156" s="3"/>
      <c r="V156" s="3"/>
      <c r="W156" s="3"/>
      <c r="X156" s="3"/>
      <c r="Y156" s="3"/>
      <c r="Z156" s="3" t="s">
        <v>41</v>
      </c>
      <c r="AA156" s="3" t="s">
        <v>41</v>
      </c>
      <c r="AB156" s="3" t="s">
        <v>41</v>
      </c>
      <c r="AC156" s="3" t="s">
        <v>41</v>
      </c>
      <c r="AD156" s="3" t="s">
        <v>41</v>
      </c>
      <c r="AE156" s="3" t="s">
        <v>41</v>
      </c>
      <c r="AF156" s="3" t="s">
        <v>38</v>
      </c>
      <c r="AG156" s="3" t="s">
        <v>38</v>
      </c>
      <c r="AH156" s="3" t="s">
        <v>42</v>
      </c>
      <c r="AI156" s="3" t="s">
        <v>42</v>
      </c>
      <c r="AJ156" s="3" t="s">
        <v>48</v>
      </c>
      <c r="AK156" s="3" t="s">
        <v>43</v>
      </c>
    </row>
    <row r="157" spans="1:37" x14ac:dyDescent="0.35">
      <c r="A157" s="4">
        <v>156</v>
      </c>
      <c r="B157" s="5">
        <v>45127.635601851849</v>
      </c>
      <c r="C157" s="5">
        <v>45127.639305555553</v>
      </c>
      <c r="D157" s="8" t="s">
        <v>51</v>
      </c>
      <c r="E157" s="6" t="s">
        <v>183</v>
      </c>
      <c r="F157" s="8" t="s">
        <v>51</v>
      </c>
      <c r="G157" s="6" t="s">
        <v>36</v>
      </c>
      <c r="H157" s="6" t="s">
        <v>36</v>
      </c>
      <c r="I157" s="6" t="s">
        <v>37</v>
      </c>
      <c r="J157" s="6" t="s">
        <v>37</v>
      </c>
      <c r="K157" s="6" t="s">
        <v>37</v>
      </c>
      <c r="L157" s="6" t="s">
        <v>37</v>
      </c>
      <c r="M157" s="6" t="s">
        <v>37</v>
      </c>
      <c r="N157" s="6" t="s">
        <v>37</v>
      </c>
      <c r="O157" s="6" t="s">
        <v>37</v>
      </c>
      <c r="P157" s="6" t="s">
        <v>37</v>
      </c>
      <c r="Q157" s="6" t="s">
        <v>37</v>
      </c>
      <c r="R157" s="6" t="s">
        <v>37</v>
      </c>
      <c r="S157" s="6" t="s">
        <v>39</v>
      </c>
      <c r="T157" s="6" t="s">
        <v>40</v>
      </c>
      <c r="U157" s="6" t="s">
        <v>52</v>
      </c>
      <c r="V157" s="6" t="s">
        <v>40</v>
      </c>
      <c r="W157" s="6" t="s">
        <v>40</v>
      </c>
      <c r="X157" s="6" t="s">
        <v>39</v>
      </c>
      <c r="Y157" s="6" t="s">
        <v>40</v>
      </c>
      <c r="Z157" s="6" t="s">
        <v>41</v>
      </c>
      <c r="AA157" s="6" t="s">
        <v>41</v>
      </c>
      <c r="AB157" s="6" t="s">
        <v>41</v>
      </c>
      <c r="AC157" s="6" t="s">
        <v>41</v>
      </c>
      <c r="AD157" s="6" t="s">
        <v>41</v>
      </c>
      <c r="AE157" s="6" t="s">
        <v>47</v>
      </c>
      <c r="AF157" s="6" t="s">
        <v>47</v>
      </c>
      <c r="AG157" s="6" t="s">
        <v>47</v>
      </c>
      <c r="AH157" s="6" t="s">
        <v>43</v>
      </c>
      <c r="AI157" s="6" t="s">
        <v>43</v>
      </c>
      <c r="AJ157" s="6" t="s">
        <v>43</v>
      </c>
      <c r="AK157" s="6" t="s">
        <v>48</v>
      </c>
    </row>
    <row r="158" spans="1:37" x14ac:dyDescent="0.35">
      <c r="A158" s="1">
        <v>157</v>
      </c>
      <c r="B158" s="2">
        <v>45127.651817129627</v>
      </c>
      <c r="C158" s="2">
        <v>45127.653483796297</v>
      </c>
      <c r="D158" s="7"/>
      <c r="E158" s="3" t="s">
        <v>184</v>
      </c>
      <c r="F158" s="7"/>
      <c r="G158" s="3" t="s">
        <v>36</v>
      </c>
      <c r="H158" s="3" t="s">
        <v>36</v>
      </c>
      <c r="I158" s="3" t="s">
        <v>37</v>
      </c>
      <c r="J158" s="3" t="s">
        <v>37</v>
      </c>
      <c r="K158" s="3" t="s">
        <v>37</v>
      </c>
      <c r="L158" s="3" t="s">
        <v>37</v>
      </c>
      <c r="M158" s="3" t="s">
        <v>37</v>
      </c>
      <c r="N158" s="3" t="s">
        <v>37</v>
      </c>
      <c r="O158" s="3" t="s">
        <v>38</v>
      </c>
      <c r="P158" s="3" t="s">
        <v>38</v>
      </c>
      <c r="Q158" s="3" t="s">
        <v>38</v>
      </c>
      <c r="R158" s="3" t="s">
        <v>38</v>
      </c>
      <c r="S158" s="3" t="s">
        <v>39</v>
      </c>
      <c r="T158" s="3" t="s">
        <v>52</v>
      </c>
      <c r="U158" s="3" t="s">
        <v>39</v>
      </c>
      <c r="V158" s="3" t="s">
        <v>40</v>
      </c>
      <c r="W158" s="3" t="s">
        <v>40</v>
      </c>
      <c r="X158" s="3" t="s">
        <v>40</v>
      </c>
      <c r="Y158" s="3" t="s">
        <v>52</v>
      </c>
      <c r="Z158" s="3" t="s">
        <v>38</v>
      </c>
      <c r="AA158" s="3" t="s">
        <v>38</v>
      </c>
      <c r="AB158" s="3" t="s">
        <v>38</v>
      </c>
      <c r="AC158" s="3" t="s">
        <v>38</v>
      </c>
      <c r="AD158" s="3" t="s">
        <v>38</v>
      </c>
      <c r="AE158" s="3" t="s">
        <v>47</v>
      </c>
      <c r="AF158" s="3" t="s">
        <v>38</v>
      </c>
      <c r="AG158" s="3" t="s">
        <v>38</v>
      </c>
      <c r="AH158" s="3" t="s">
        <v>48</v>
      </c>
      <c r="AI158" s="3" t="s">
        <v>42</v>
      </c>
      <c r="AJ158" s="3" t="s">
        <v>43</v>
      </c>
      <c r="AK158" s="3" t="s">
        <v>42</v>
      </c>
    </row>
    <row r="159" spans="1:37" x14ac:dyDescent="0.35">
      <c r="A159" s="4">
        <v>158</v>
      </c>
      <c r="B159" s="5">
        <v>45127.865856481483</v>
      </c>
      <c r="C159" s="5">
        <v>45127.871099537035</v>
      </c>
      <c r="D159" s="8" t="s">
        <v>185</v>
      </c>
      <c r="E159" s="6" t="s">
        <v>77</v>
      </c>
      <c r="F159" s="8" t="s">
        <v>77</v>
      </c>
      <c r="G159" s="6" t="s">
        <v>36</v>
      </c>
      <c r="H159" s="6" t="s">
        <v>36</v>
      </c>
      <c r="I159" s="6" t="s">
        <v>37</v>
      </c>
      <c r="J159" s="6" t="s">
        <v>37</v>
      </c>
      <c r="K159" s="6" t="s">
        <v>37</v>
      </c>
      <c r="L159" s="6" t="s">
        <v>37</v>
      </c>
      <c r="M159" s="6" t="s">
        <v>37</v>
      </c>
      <c r="N159" s="6" t="s">
        <v>38</v>
      </c>
      <c r="O159" s="6" t="s">
        <v>37</v>
      </c>
      <c r="P159" s="6" t="s">
        <v>37</v>
      </c>
      <c r="Q159" s="6" t="s">
        <v>37</v>
      </c>
      <c r="R159" s="6" t="s">
        <v>37</v>
      </c>
      <c r="S159" s="6" t="s">
        <v>52</v>
      </c>
      <c r="T159" s="6" t="s">
        <v>52</v>
      </c>
      <c r="U159" s="6" t="s">
        <v>52</v>
      </c>
      <c r="V159" s="6" t="s">
        <v>52</v>
      </c>
      <c r="W159" s="6" t="s">
        <v>39</v>
      </c>
      <c r="X159" s="6" t="s">
        <v>39</v>
      </c>
      <c r="Y159" s="6" t="s">
        <v>40</v>
      </c>
      <c r="Z159" s="6" t="s">
        <v>41</v>
      </c>
      <c r="AA159" s="6" t="s">
        <v>41</v>
      </c>
      <c r="AB159" s="6" t="s">
        <v>41</v>
      </c>
      <c r="AC159" s="6" t="s">
        <v>41</v>
      </c>
      <c r="AD159" s="6" t="s">
        <v>41</v>
      </c>
      <c r="AE159" s="6" t="s">
        <v>41</v>
      </c>
      <c r="AF159" s="6" t="s">
        <v>38</v>
      </c>
      <c r="AG159" s="6" t="s">
        <v>41</v>
      </c>
      <c r="AH159" s="6" t="s">
        <v>48</v>
      </c>
      <c r="AI159" s="6" t="s">
        <v>48</v>
      </c>
      <c r="AJ159" s="6" t="s">
        <v>48</v>
      </c>
      <c r="AK159" s="6" t="s">
        <v>48</v>
      </c>
    </row>
    <row r="160" spans="1:37" x14ac:dyDescent="0.35">
      <c r="A160" s="1">
        <v>159</v>
      </c>
      <c r="B160" s="2">
        <v>45128.400289351855</v>
      </c>
      <c r="C160" s="2">
        <v>45128.403935185182</v>
      </c>
      <c r="D160" s="7"/>
      <c r="E160" s="3" t="s">
        <v>176</v>
      </c>
      <c r="F160" s="7"/>
      <c r="G160" s="3" t="s">
        <v>36</v>
      </c>
      <c r="H160" s="3" t="s">
        <v>36</v>
      </c>
      <c r="I160" s="3" t="s">
        <v>47</v>
      </c>
      <c r="J160" s="3" t="s">
        <v>47</v>
      </c>
      <c r="K160" s="3" t="s">
        <v>47</v>
      </c>
      <c r="L160" s="3" t="s">
        <v>38</v>
      </c>
      <c r="M160" s="3" t="s">
        <v>38</v>
      </c>
      <c r="N160" s="3" t="s">
        <v>38</v>
      </c>
      <c r="O160" s="3" t="s">
        <v>38</v>
      </c>
      <c r="P160" s="3" t="s">
        <v>38</v>
      </c>
      <c r="Q160" s="3" t="s">
        <v>38</v>
      </c>
      <c r="R160" s="3" t="s">
        <v>38</v>
      </c>
      <c r="S160" s="3" t="s">
        <v>39</v>
      </c>
      <c r="T160" s="3" t="s">
        <v>39</v>
      </c>
      <c r="U160" s="3" t="s">
        <v>40</v>
      </c>
      <c r="V160" s="3" t="s">
        <v>40</v>
      </c>
      <c r="W160" s="3" t="s">
        <v>40</v>
      </c>
      <c r="X160" s="3" t="s">
        <v>40</v>
      </c>
      <c r="Y160" s="3" t="s">
        <v>39</v>
      </c>
      <c r="Z160" s="3" t="s">
        <v>41</v>
      </c>
      <c r="AA160" s="3" t="s">
        <v>38</v>
      </c>
      <c r="AB160" s="3" t="s">
        <v>38</v>
      </c>
      <c r="AC160" s="3" t="s">
        <v>41</v>
      </c>
      <c r="AD160" s="3" t="s">
        <v>38</v>
      </c>
      <c r="AE160" s="3" t="s">
        <v>38</v>
      </c>
      <c r="AF160" s="3" t="s">
        <v>38</v>
      </c>
      <c r="AG160" s="3" t="s">
        <v>38</v>
      </c>
      <c r="AH160" s="3" t="s">
        <v>48</v>
      </c>
      <c r="AI160" s="3" t="s">
        <v>48</v>
      </c>
      <c r="AJ160" s="3" t="s">
        <v>43</v>
      </c>
      <c r="AK160" s="3" t="s">
        <v>48</v>
      </c>
    </row>
    <row r="161" spans="1:37" x14ac:dyDescent="0.35">
      <c r="A161" s="4">
        <v>160</v>
      </c>
      <c r="B161" s="5">
        <v>45128.427789351852</v>
      </c>
      <c r="C161" s="5">
        <v>45128.438611111109</v>
      </c>
      <c r="D161" s="8" t="s">
        <v>139</v>
      </c>
      <c r="E161" s="6"/>
      <c r="F161" s="8"/>
      <c r="G161" s="6" t="s">
        <v>46</v>
      </c>
      <c r="H161" s="6" t="s">
        <v>46</v>
      </c>
      <c r="I161" s="6" t="s">
        <v>37</v>
      </c>
      <c r="J161" s="6" t="s">
        <v>38</v>
      </c>
      <c r="K161" s="6" t="s">
        <v>37</v>
      </c>
      <c r="L161" s="6" t="s">
        <v>37</v>
      </c>
      <c r="M161" s="6" t="s">
        <v>37</v>
      </c>
      <c r="N161" s="6" t="s">
        <v>37</v>
      </c>
      <c r="O161" s="6" t="s">
        <v>38</v>
      </c>
      <c r="P161" s="6" t="s">
        <v>38</v>
      </c>
      <c r="Q161" s="6" t="s">
        <v>47</v>
      </c>
      <c r="R161" s="6" t="s">
        <v>38</v>
      </c>
      <c r="S161" s="6" t="s">
        <v>52</v>
      </c>
      <c r="T161" s="6" t="s">
        <v>40</v>
      </c>
      <c r="U161" s="6" t="s">
        <v>40</v>
      </c>
      <c r="V161" s="6" t="s">
        <v>52</v>
      </c>
      <c r="W161" s="6" t="s">
        <v>39</v>
      </c>
      <c r="X161" s="6" t="s">
        <v>39</v>
      </c>
      <c r="Y161" s="6" t="s">
        <v>39</v>
      </c>
      <c r="Z161" s="6" t="s">
        <v>38</v>
      </c>
      <c r="AA161" s="6" t="s">
        <v>41</v>
      </c>
      <c r="AB161" s="6" t="s">
        <v>41</v>
      </c>
      <c r="AC161" s="6" t="s">
        <v>38</v>
      </c>
      <c r="AD161" s="6" t="s">
        <v>41</v>
      </c>
      <c r="AE161" s="6" t="s">
        <v>41</v>
      </c>
      <c r="AF161" s="6" t="s">
        <v>38</v>
      </c>
      <c r="AG161" s="6" t="s">
        <v>38</v>
      </c>
      <c r="AH161" s="6" t="s">
        <v>48</v>
      </c>
      <c r="AI161" s="6" t="s">
        <v>43</v>
      </c>
      <c r="AJ161" s="6" t="s">
        <v>43</v>
      </c>
      <c r="AK161" s="6" t="s">
        <v>48</v>
      </c>
    </row>
    <row r="162" spans="1:37" x14ac:dyDescent="0.35">
      <c r="A162" s="1">
        <v>161</v>
      </c>
      <c r="B162" s="2">
        <v>45128.450115740743</v>
      </c>
      <c r="C162" s="2">
        <v>45128.455277777779</v>
      </c>
      <c r="D162" s="7" t="s">
        <v>88</v>
      </c>
      <c r="E162" s="3" t="s">
        <v>186</v>
      </c>
      <c r="F162" s="7"/>
      <c r="G162" s="3" t="s">
        <v>46</v>
      </c>
      <c r="H162" s="3" t="s">
        <v>46</v>
      </c>
      <c r="I162" s="3" t="s">
        <v>37</v>
      </c>
      <c r="J162" s="3" t="s">
        <v>38</v>
      </c>
      <c r="K162" s="3" t="s">
        <v>38</v>
      </c>
      <c r="L162" s="3" t="s">
        <v>37</v>
      </c>
      <c r="M162" s="3" t="s">
        <v>38</v>
      </c>
      <c r="N162" s="3" t="s">
        <v>37</v>
      </c>
      <c r="O162" s="3" t="s">
        <v>38</v>
      </c>
      <c r="P162" s="3" t="s">
        <v>38</v>
      </c>
      <c r="Q162" s="3" t="s">
        <v>47</v>
      </c>
      <c r="R162" s="3" t="s">
        <v>38</v>
      </c>
      <c r="S162" s="3" t="s">
        <v>39</v>
      </c>
      <c r="T162" s="3" t="s">
        <v>39</v>
      </c>
      <c r="U162" s="3" t="s">
        <v>39</v>
      </c>
      <c r="V162" s="3" t="s">
        <v>39</v>
      </c>
      <c r="W162" s="3" t="s">
        <v>39</v>
      </c>
      <c r="X162" s="3" t="s">
        <v>39</v>
      </c>
      <c r="Y162" s="3" t="s">
        <v>40</v>
      </c>
      <c r="Z162" s="3" t="s">
        <v>38</v>
      </c>
      <c r="AA162" s="3" t="s">
        <v>41</v>
      </c>
      <c r="AB162" s="3" t="s">
        <v>38</v>
      </c>
      <c r="AC162" s="3" t="s">
        <v>38</v>
      </c>
      <c r="AD162" s="3" t="s">
        <v>38</v>
      </c>
      <c r="AE162" s="3" t="s">
        <v>38</v>
      </c>
      <c r="AF162" s="3" t="s">
        <v>38</v>
      </c>
      <c r="AG162" s="3" t="s">
        <v>47</v>
      </c>
      <c r="AH162" s="3" t="s">
        <v>48</v>
      </c>
      <c r="AI162" s="3" t="s">
        <v>43</v>
      </c>
      <c r="AJ162" s="3" t="s">
        <v>43</v>
      </c>
      <c r="AK162" s="3" t="s">
        <v>42</v>
      </c>
    </row>
    <row r="163" spans="1:37" x14ac:dyDescent="0.35">
      <c r="A163" s="4">
        <v>162</v>
      </c>
      <c r="B163" s="5">
        <v>45129.576469907406</v>
      </c>
      <c r="C163" s="5">
        <v>45129.584710648145</v>
      </c>
      <c r="D163" s="8" t="s">
        <v>187</v>
      </c>
      <c r="E163" s="6"/>
      <c r="F163" s="8"/>
      <c r="G163" s="6" t="s">
        <v>36</v>
      </c>
      <c r="H163" s="6" t="s">
        <v>36</v>
      </c>
      <c r="I163" s="6" t="s">
        <v>37</v>
      </c>
      <c r="J163" s="6" t="s">
        <v>38</v>
      </c>
      <c r="K163" s="6" t="s">
        <v>37</v>
      </c>
      <c r="L163" s="6" t="s">
        <v>47</v>
      </c>
      <c r="M163" s="6" t="s">
        <v>38</v>
      </c>
      <c r="N163" s="6" t="s">
        <v>38</v>
      </c>
      <c r="O163" s="6" t="s">
        <v>47</v>
      </c>
      <c r="P163" s="6" t="s">
        <v>47</v>
      </c>
      <c r="Q163" s="6" t="s">
        <v>47</v>
      </c>
      <c r="R163" s="6" t="s">
        <v>38</v>
      </c>
      <c r="S163" s="6"/>
      <c r="T163" s="6" t="s">
        <v>40</v>
      </c>
      <c r="U163" s="6" t="s">
        <v>40</v>
      </c>
      <c r="V163" s="6" t="s">
        <v>39</v>
      </c>
      <c r="W163" s="6" t="s">
        <v>39</v>
      </c>
      <c r="X163" s="6" t="s">
        <v>40</v>
      </c>
      <c r="Y163" s="6"/>
      <c r="Z163" s="6" t="s">
        <v>38</v>
      </c>
      <c r="AA163" s="6" t="s">
        <v>41</v>
      </c>
      <c r="AB163" s="6"/>
      <c r="AC163" s="6" t="s">
        <v>38</v>
      </c>
      <c r="AD163" s="6" t="s">
        <v>41</v>
      </c>
      <c r="AE163" s="6" t="s">
        <v>41</v>
      </c>
      <c r="AF163" s="6" t="s">
        <v>38</v>
      </c>
      <c r="AG163" s="6" t="s">
        <v>38</v>
      </c>
      <c r="AH163" s="6" t="s">
        <v>48</v>
      </c>
      <c r="AI163" s="6" t="s">
        <v>48</v>
      </c>
      <c r="AJ163" s="6" t="s">
        <v>48</v>
      </c>
      <c r="AK163" s="6" t="s">
        <v>48</v>
      </c>
    </row>
    <row r="164" spans="1:37" x14ac:dyDescent="0.35">
      <c r="A164" s="1">
        <v>163</v>
      </c>
      <c r="B164" s="2">
        <v>45129.903263888889</v>
      </c>
      <c r="C164" s="2">
        <v>45129.915532407409</v>
      </c>
      <c r="D164" s="7" t="s">
        <v>88</v>
      </c>
      <c r="E164" s="3"/>
      <c r="F164" s="7"/>
      <c r="G164" s="3" t="s">
        <v>36</v>
      </c>
      <c r="H164" s="3" t="s">
        <v>36</v>
      </c>
      <c r="I164" s="3" t="s">
        <v>37</v>
      </c>
      <c r="J164" s="3" t="s">
        <v>38</v>
      </c>
      <c r="K164" s="3" t="s">
        <v>37</v>
      </c>
      <c r="L164" s="3" t="s">
        <v>37</v>
      </c>
      <c r="M164" s="3" t="s">
        <v>38</v>
      </c>
      <c r="N164" s="3" t="s">
        <v>38</v>
      </c>
      <c r="O164" s="3" t="s">
        <v>38</v>
      </c>
      <c r="P164" s="3" t="s">
        <v>38</v>
      </c>
      <c r="Q164" s="3" t="s">
        <v>38</v>
      </c>
      <c r="R164" s="3" t="s">
        <v>38</v>
      </c>
      <c r="S164" s="3" t="s">
        <v>52</v>
      </c>
      <c r="T164" s="3" t="s">
        <v>52</v>
      </c>
      <c r="U164" s="3" t="s">
        <v>52</v>
      </c>
      <c r="V164" s="3" t="s">
        <v>52</v>
      </c>
      <c r="W164" s="3" t="s">
        <v>52</v>
      </c>
      <c r="X164" s="3" t="s">
        <v>39</v>
      </c>
      <c r="Y164" s="3" t="s">
        <v>39</v>
      </c>
      <c r="Z164" s="3" t="s">
        <v>41</v>
      </c>
      <c r="AA164" s="3" t="s">
        <v>41</v>
      </c>
      <c r="AB164" s="3" t="s">
        <v>41</v>
      </c>
      <c r="AC164" s="3" t="s">
        <v>41</v>
      </c>
      <c r="AD164" s="3" t="s">
        <v>41</v>
      </c>
      <c r="AE164" s="3" t="s">
        <v>41</v>
      </c>
      <c r="AF164" s="3" t="s">
        <v>41</v>
      </c>
      <c r="AG164" s="3" t="s">
        <v>41</v>
      </c>
      <c r="AH164" s="3" t="s">
        <v>48</v>
      </c>
      <c r="AI164" s="3" t="s">
        <v>43</v>
      </c>
      <c r="AJ164" s="3" t="s">
        <v>43</v>
      </c>
      <c r="AK164" s="3" t="s">
        <v>42</v>
      </c>
    </row>
    <row r="165" spans="1:37" x14ac:dyDescent="0.35">
      <c r="A165" s="4">
        <v>164</v>
      </c>
      <c r="B165" s="5">
        <v>45130.546585648146</v>
      </c>
      <c r="C165" s="5">
        <v>45130.569409722222</v>
      </c>
      <c r="D165" s="8" t="s">
        <v>188</v>
      </c>
      <c r="E165" s="6"/>
      <c r="F165" s="8"/>
      <c r="G165" s="6" t="s">
        <v>46</v>
      </c>
      <c r="H165" s="6" t="s">
        <v>46</v>
      </c>
      <c r="I165" s="6" t="s">
        <v>37</v>
      </c>
      <c r="J165" s="6" t="s">
        <v>38</v>
      </c>
      <c r="K165" s="6" t="s">
        <v>37</v>
      </c>
      <c r="L165" s="6" t="s">
        <v>37</v>
      </c>
      <c r="M165" s="6" t="s">
        <v>38</v>
      </c>
      <c r="N165" s="6" t="s">
        <v>38</v>
      </c>
      <c r="O165" s="6" t="s">
        <v>38</v>
      </c>
      <c r="P165" s="6" t="s">
        <v>37</v>
      </c>
      <c r="Q165" s="6" t="s">
        <v>37</v>
      </c>
      <c r="R165" s="6" t="s">
        <v>38</v>
      </c>
      <c r="S165" s="6" t="s">
        <v>40</v>
      </c>
      <c r="T165" s="6" t="s">
        <v>39</v>
      </c>
      <c r="U165" s="6" t="s">
        <v>39</v>
      </c>
      <c r="V165" s="6" t="s">
        <v>39</v>
      </c>
      <c r="W165" s="6" t="s">
        <v>39</v>
      </c>
      <c r="X165" s="6" t="s">
        <v>39</v>
      </c>
      <c r="Y165" s="6" t="s">
        <v>40</v>
      </c>
      <c r="Z165" s="6" t="s">
        <v>47</v>
      </c>
      <c r="AA165" s="6" t="s">
        <v>38</v>
      </c>
      <c r="AB165" s="6" t="s">
        <v>38</v>
      </c>
      <c r="AC165" s="6" t="s">
        <v>38</v>
      </c>
      <c r="AD165" s="6" t="s">
        <v>38</v>
      </c>
      <c r="AE165" s="6" t="s">
        <v>38</v>
      </c>
      <c r="AF165" s="6" t="s">
        <v>47</v>
      </c>
      <c r="AG165" s="6" t="s">
        <v>47</v>
      </c>
      <c r="AH165" s="6" t="s">
        <v>48</v>
      </c>
      <c r="AI165" s="6" t="s">
        <v>43</v>
      </c>
      <c r="AJ165" s="6" t="s">
        <v>43</v>
      </c>
      <c r="AK165" s="6" t="s">
        <v>48</v>
      </c>
    </row>
    <row r="166" spans="1:37" x14ac:dyDescent="0.35">
      <c r="A166" s="1">
        <v>165</v>
      </c>
      <c r="B166" s="2">
        <v>45131.416006944448</v>
      </c>
      <c r="C166" s="2">
        <v>45131.417071759257</v>
      </c>
      <c r="D166" s="7"/>
      <c r="E166" s="3" t="s">
        <v>189</v>
      </c>
      <c r="F166" s="7"/>
      <c r="G166" s="3" t="s">
        <v>46</v>
      </c>
      <c r="H166" s="3" t="s">
        <v>46</v>
      </c>
      <c r="I166" s="3"/>
      <c r="J166" s="3" t="s">
        <v>37</v>
      </c>
      <c r="K166" s="3" t="s">
        <v>37</v>
      </c>
      <c r="L166" s="3" t="s">
        <v>37</v>
      </c>
      <c r="M166" s="3" t="s">
        <v>37</v>
      </c>
      <c r="N166" s="3"/>
      <c r="O166" s="3" t="s">
        <v>37</v>
      </c>
      <c r="P166" s="3" t="s">
        <v>37</v>
      </c>
      <c r="Q166" s="3" t="s">
        <v>37</v>
      </c>
      <c r="R166" s="3" t="s">
        <v>37</v>
      </c>
      <c r="S166" s="3"/>
      <c r="T166" s="3"/>
      <c r="U166" s="3"/>
      <c r="V166" s="3"/>
      <c r="W166" s="3"/>
      <c r="X166" s="3" t="s">
        <v>39</v>
      </c>
      <c r="Y166" s="3" t="s">
        <v>40</v>
      </c>
      <c r="Z166" s="3" t="s">
        <v>41</v>
      </c>
      <c r="AA166" s="3"/>
      <c r="AB166" s="3" t="s">
        <v>41</v>
      </c>
      <c r="AC166" s="3" t="s">
        <v>41</v>
      </c>
      <c r="AD166" s="3" t="s">
        <v>41</v>
      </c>
      <c r="AE166" s="3" t="s">
        <v>38</v>
      </c>
      <c r="AF166" s="3" t="s">
        <v>41</v>
      </c>
      <c r="AG166" s="3" t="s">
        <v>41</v>
      </c>
      <c r="AH166" s="3" t="s">
        <v>42</v>
      </c>
      <c r="AI166" s="3"/>
      <c r="AJ166" s="3"/>
      <c r="AK166" s="3" t="s">
        <v>48</v>
      </c>
    </row>
    <row r="167" spans="1:37" x14ac:dyDescent="0.35">
      <c r="A167" s="4">
        <v>166</v>
      </c>
      <c r="B167" s="5">
        <v>45131.438368055555</v>
      </c>
      <c r="C167" s="5">
        <v>45131.440416666665</v>
      </c>
      <c r="D167" s="8"/>
      <c r="E167" s="6" t="s">
        <v>183</v>
      </c>
      <c r="F167" s="8"/>
      <c r="G167" s="6" t="s">
        <v>46</v>
      </c>
      <c r="H167" s="6" t="s">
        <v>46</v>
      </c>
      <c r="I167" s="6" t="s">
        <v>38</v>
      </c>
      <c r="J167" s="6" t="s">
        <v>38</v>
      </c>
      <c r="K167" s="6" t="s">
        <v>38</v>
      </c>
      <c r="L167" s="6" t="s">
        <v>38</v>
      </c>
      <c r="M167" s="6" t="s">
        <v>38</v>
      </c>
      <c r="N167" s="6" t="s">
        <v>38</v>
      </c>
      <c r="O167" s="6" t="s">
        <v>47</v>
      </c>
      <c r="P167" s="6" t="s">
        <v>47</v>
      </c>
      <c r="Q167" s="6" t="s">
        <v>47</v>
      </c>
      <c r="R167" s="6" t="s">
        <v>47</v>
      </c>
      <c r="S167" s="6" t="s">
        <v>52</v>
      </c>
      <c r="T167" s="6" t="s">
        <v>40</v>
      </c>
      <c r="U167" s="6" t="s">
        <v>40</v>
      </c>
      <c r="V167" s="6" t="s">
        <v>52</v>
      </c>
      <c r="W167" s="6" t="s">
        <v>39</v>
      </c>
      <c r="X167" s="6" t="s">
        <v>40</v>
      </c>
      <c r="Y167" s="6" t="s">
        <v>40</v>
      </c>
      <c r="Z167" s="6" t="s">
        <v>41</v>
      </c>
      <c r="AA167" s="6" t="s">
        <v>47</v>
      </c>
      <c r="AB167" s="6" t="s">
        <v>41</v>
      </c>
      <c r="AC167" s="6" t="s">
        <v>38</v>
      </c>
      <c r="AD167" s="6" t="s">
        <v>47</v>
      </c>
      <c r="AE167" s="6" t="s">
        <v>38</v>
      </c>
      <c r="AF167" s="6" t="s">
        <v>47</v>
      </c>
      <c r="AG167" s="6" t="s">
        <v>47</v>
      </c>
      <c r="AH167" s="6" t="s">
        <v>48</v>
      </c>
      <c r="AI167" s="6" t="s">
        <v>43</v>
      </c>
      <c r="AJ167" s="6" t="s">
        <v>43</v>
      </c>
      <c r="AK167" s="6" t="s">
        <v>43</v>
      </c>
    </row>
    <row r="168" spans="1:37" x14ac:dyDescent="0.35">
      <c r="A168" s="1">
        <v>167</v>
      </c>
      <c r="B168" s="2">
        <v>45131.501087962963</v>
      </c>
      <c r="C168" s="2">
        <v>45131.503032407411</v>
      </c>
      <c r="D168" s="7" t="s">
        <v>51</v>
      </c>
      <c r="E168" s="3" t="s">
        <v>190</v>
      </c>
      <c r="F168" s="7" t="s">
        <v>51</v>
      </c>
      <c r="G168" s="3" t="s">
        <v>36</v>
      </c>
      <c r="H168" s="3" t="s">
        <v>36</v>
      </c>
      <c r="I168" s="3" t="s">
        <v>37</v>
      </c>
      <c r="J168" s="3" t="s">
        <v>37</v>
      </c>
      <c r="K168" s="3" t="s">
        <v>38</v>
      </c>
      <c r="L168" s="3" t="s">
        <v>37</v>
      </c>
      <c r="M168" s="3" t="s">
        <v>38</v>
      </c>
      <c r="N168" s="3" t="s">
        <v>38</v>
      </c>
      <c r="O168" s="3" t="s">
        <v>38</v>
      </c>
      <c r="P168" s="3" t="s">
        <v>37</v>
      </c>
      <c r="Q168" s="3" t="s">
        <v>37</v>
      </c>
      <c r="R168" s="3" t="s">
        <v>37</v>
      </c>
      <c r="S168" s="3" t="s">
        <v>40</v>
      </c>
      <c r="T168" s="3" t="s">
        <v>40</v>
      </c>
      <c r="U168" s="3" t="s">
        <v>40</v>
      </c>
      <c r="V168" s="3" t="s">
        <v>39</v>
      </c>
      <c r="W168" s="3" t="s">
        <v>39</v>
      </c>
      <c r="X168" s="3" t="s">
        <v>39</v>
      </c>
      <c r="Y168" s="3" t="s">
        <v>40</v>
      </c>
      <c r="Z168" s="3" t="s">
        <v>41</v>
      </c>
      <c r="AA168" s="3" t="s">
        <v>38</v>
      </c>
      <c r="AB168" s="3" t="s">
        <v>41</v>
      </c>
      <c r="AC168" s="3" t="s">
        <v>41</v>
      </c>
      <c r="AD168" s="3" t="s">
        <v>41</v>
      </c>
      <c r="AE168" s="3" t="s">
        <v>38</v>
      </c>
      <c r="AF168" s="3" t="s">
        <v>38</v>
      </c>
      <c r="AG168" s="3" t="s">
        <v>38</v>
      </c>
      <c r="AH168" s="3" t="s">
        <v>48</v>
      </c>
      <c r="AI168" s="3" t="s">
        <v>42</v>
      </c>
      <c r="AJ168" s="3" t="s">
        <v>42</v>
      </c>
      <c r="AK168" s="3" t="s">
        <v>48</v>
      </c>
    </row>
    <row r="169" spans="1:37" x14ac:dyDescent="0.35">
      <c r="A169" s="4">
        <v>168</v>
      </c>
      <c r="B169" s="5">
        <v>45131.623993055553</v>
      </c>
      <c r="C169" s="5">
        <v>45131.637083333335</v>
      </c>
      <c r="D169" s="8" t="s">
        <v>191</v>
      </c>
      <c r="E169" s="6"/>
      <c r="F169" s="8"/>
      <c r="G169" s="6" t="s">
        <v>36</v>
      </c>
      <c r="H169" s="6" t="s">
        <v>36</v>
      </c>
      <c r="I169" s="6" t="s">
        <v>37</v>
      </c>
      <c r="J169" s="6" t="s">
        <v>37</v>
      </c>
      <c r="K169" s="6" t="s">
        <v>37</v>
      </c>
      <c r="L169" s="6" t="s">
        <v>38</v>
      </c>
      <c r="M169" s="6" t="s">
        <v>37</v>
      </c>
      <c r="N169" s="6" t="s">
        <v>37</v>
      </c>
      <c r="O169" s="6" t="s">
        <v>37</v>
      </c>
      <c r="P169" s="6" t="s">
        <v>47</v>
      </c>
      <c r="Q169" s="6" t="s">
        <v>37</v>
      </c>
      <c r="R169" s="6" t="s">
        <v>37</v>
      </c>
      <c r="S169" s="6"/>
      <c r="T169" s="6" t="s">
        <v>40</v>
      </c>
      <c r="U169" s="6"/>
      <c r="V169" s="6" t="s">
        <v>52</v>
      </c>
      <c r="W169" s="6"/>
      <c r="X169" s="6" t="s">
        <v>39</v>
      </c>
      <c r="Y169" s="6" t="s">
        <v>40</v>
      </c>
      <c r="Z169" s="6" t="s">
        <v>41</v>
      </c>
      <c r="AA169" s="6" t="s">
        <v>38</v>
      </c>
      <c r="AB169" s="6" t="s">
        <v>41</v>
      </c>
      <c r="AC169" s="6" t="s">
        <v>38</v>
      </c>
      <c r="AD169" s="6" t="s">
        <v>38</v>
      </c>
      <c r="AE169" s="6" t="s">
        <v>38</v>
      </c>
      <c r="AF169" s="6" t="s">
        <v>38</v>
      </c>
      <c r="AG169" s="6" t="s">
        <v>41</v>
      </c>
      <c r="AH169" s="6" t="s">
        <v>48</v>
      </c>
      <c r="AI169" s="6" t="s">
        <v>43</v>
      </c>
      <c r="AJ169" s="6" t="s">
        <v>43</v>
      </c>
      <c r="AK169" s="6" t="s">
        <v>48</v>
      </c>
    </row>
    <row r="170" spans="1:37" x14ac:dyDescent="0.35">
      <c r="A170" s="1">
        <v>169</v>
      </c>
      <c r="B170" s="2">
        <v>45132.407824074071</v>
      </c>
      <c r="C170" s="2">
        <v>45132.409456018519</v>
      </c>
      <c r="D170" s="7"/>
      <c r="E170" s="3" t="s">
        <v>192</v>
      </c>
      <c r="F170" s="7"/>
      <c r="G170" s="3" t="s">
        <v>36</v>
      </c>
      <c r="H170" s="3" t="s">
        <v>36</v>
      </c>
      <c r="I170" s="3" t="s">
        <v>37</v>
      </c>
      <c r="J170" s="3" t="s">
        <v>37</v>
      </c>
      <c r="K170" s="3" t="s">
        <v>37</v>
      </c>
      <c r="L170" s="3" t="s">
        <v>37</v>
      </c>
      <c r="M170" s="3" t="s">
        <v>37</v>
      </c>
      <c r="N170" s="3" t="s">
        <v>37</v>
      </c>
      <c r="O170" s="3" t="s">
        <v>38</v>
      </c>
      <c r="P170" s="3" t="s">
        <v>37</v>
      </c>
      <c r="Q170" s="3" t="s">
        <v>38</v>
      </c>
      <c r="R170" s="3" t="s">
        <v>37</v>
      </c>
      <c r="S170" s="3" t="s">
        <v>39</v>
      </c>
      <c r="T170" s="3" t="s">
        <v>40</v>
      </c>
      <c r="U170" s="3" t="s">
        <v>52</v>
      </c>
      <c r="V170" s="3" t="s">
        <v>39</v>
      </c>
      <c r="W170" s="3" t="s">
        <v>39</v>
      </c>
      <c r="X170" s="3" t="s">
        <v>39</v>
      </c>
      <c r="Y170" s="3" t="s">
        <v>39</v>
      </c>
      <c r="Z170" s="3" t="s">
        <v>38</v>
      </c>
      <c r="AA170" s="3" t="s">
        <v>41</v>
      </c>
      <c r="AB170" s="3" t="s">
        <v>41</v>
      </c>
      <c r="AC170" s="3" t="s">
        <v>38</v>
      </c>
      <c r="AD170" s="3" t="s">
        <v>38</v>
      </c>
      <c r="AE170" s="3"/>
      <c r="AF170" s="3" t="s">
        <v>41</v>
      </c>
      <c r="AG170" s="3" t="s">
        <v>38</v>
      </c>
      <c r="AH170" s="3" t="s">
        <v>48</v>
      </c>
      <c r="AI170" s="3" t="s">
        <v>43</v>
      </c>
      <c r="AJ170" s="3" t="s">
        <v>43</v>
      </c>
      <c r="AK170" s="3" t="s">
        <v>42</v>
      </c>
    </row>
    <row r="171" spans="1:37" x14ac:dyDescent="0.35">
      <c r="A171" s="4">
        <v>170</v>
      </c>
      <c r="B171" s="5">
        <v>45132.603136574071</v>
      </c>
      <c r="C171" s="5">
        <v>45132.612384259257</v>
      </c>
      <c r="D171" s="8" t="s">
        <v>193</v>
      </c>
      <c r="E171" s="6" t="s">
        <v>194</v>
      </c>
      <c r="F171" s="8" t="s">
        <v>77</v>
      </c>
      <c r="G171" s="6" t="s">
        <v>36</v>
      </c>
      <c r="H171" s="6" t="s">
        <v>36</v>
      </c>
      <c r="I171" s="6" t="s">
        <v>37</v>
      </c>
      <c r="J171" s="6" t="s">
        <v>37</v>
      </c>
      <c r="K171" s="6" t="s">
        <v>37</v>
      </c>
      <c r="L171" s="6" t="s">
        <v>37</v>
      </c>
      <c r="M171" s="6" t="s">
        <v>37</v>
      </c>
      <c r="N171" s="6" t="s">
        <v>37</v>
      </c>
      <c r="O171" s="6" t="s">
        <v>37</v>
      </c>
      <c r="P171" s="6" t="s">
        <v>38</v>
      </c>
      <c r="Q171" s="6" t="s">
        <v>38</v>
      </c>
      <c r="R171" s="6" t="s">
        <v>37</v>
      </c>
      <c r="S171" s="6" t="s">
        <v>39</v>
      </c>
      <c r="T171" s="6" t="s">
        <v>40</v>
      </c>
      <c r="U171" s="6" t="s">
        <v>52</v>
      </c>
      <c r="V171" s="6" t="s">
        <v>39</v>
      </c>
      <c r="W171" s="6" t="s">
        <v>39</v>
      </c>
      <c r="X171" s="6" t="s">
        <v>39</v>
      </c>
      <c r="Y171" s="6" t="s">
        <v>40</v>
      </c>
      <c r="Z171" s="6" t="s">
        <v>41</v>
      </c>
      <c r="AA171" s="6" t="s">
        <v>41</v>
      </c>
      <c r="AB171" s="6" t="s">
        <v>41</v>
      </c>
      <c r="AC171" s="6" t="s">
        <v>41</v>
      </c>
      <c r="AD171" s="6" t="s">
        <v>41</v>
      </c>
      <c r="AE171" s="6" t="s">
        <v>41</v>
      </c>
      <c r="AF171" s="6" t="s">
        <v>41</v>
      </c>
      <c r="AG171" s="6" t="s">
        <v>38</v>
      </c>
      <c r="AH171" s="6" t="s">
        <v>42</v>
      </c>
      <c r="AI171" s="6" t="s">
        <v>42</v>
      </c>
      <c r="AJ171" s="6" t="s">
        <v>48</v>
      </c>
      <c r="AK171" s="6" t="s">
        <v>42</v>
      </c>
    </row>
    <row r="172" spans="1:37" x14ac:dyDescent="0.35">
      <c r="A172" s="1">
        <v>171</v>
      </c>
      <c r="B172" s="2">
        <v>45132.942546296297</v>
      </c>
      <c r="C172" s="2">
        <v>45132.945196759261</v>
      </c>
      <c r="D172" s="7" t="s">
        <v>195</v>
      </c>
      <c r="E172" s="3"/>
      <c r="F172" s="7"/>
      <c r="G172" s="3" t="s">
        <v>36</v>
      </c>
      <c r="H172" s="3" t="s">
        <v>36</v>
      </c>
      <c r="I172" s="3" t="s">
        <v>37</v>
      </c>
      <c r="J172" s="3" t="s">
        <v>37</v>
      </c>
      <c r="K172" s="3" t="s">
        <v>37</v>
      </c>
      <c r="L172" s="3" t="s">
        <v>38</v>
      </c>
      <c r="M172" s="3" t="s">
        <v>38</v>
      </c>
      <c r="N172" s="3" t="s">
        <v>38</v>
      </c>
      <c r="O172" s="3" t="s">
        <v>37</v>
      </c>
      <c r="P172" s="3" t="s">
        <v>37</v>
      </c>
      <c r="Q172" s="3" t="s">
        <v>37</v>
      </c>
      <c r="R172" s="3" t="s">
        <v>37</v>
      </c>
      <c r="S172" s="3" t="s">
        <v>40</v>
      </c>
      <c r="T172" s="3" t="s">
        <v>40</v>
      </c>
      <c r="U172" s="3" t="s">
        <v>40</v>
      </c>
      <c r="V172" s="3" t="s">
        <v>40</v>
      </c>
      <c r="W172" s="3" t="s">
        <v>40</v>
      </c>
      <c r="X172" s="3" t="s">
        <v>40</v>
      </c>
      <c r="Y172" s="3" t="s">
        <v>40</v>
      </c>
      <c r="Z172" s="3" t="s">
        <v>41</v>
      </c>
      <c r="AA172" s="3" t="s">
        <v>41</v>
      </c>
      <c r="AB172" s="3" t="s">
        <v>38</v>
      </c>
      <c r="AC172" s="3" t="s">
        <v>38</v>
      </c>
      <c r="AD172" s="3" t="s">
        <v>41</v>
      </c>
      <c r="AE172" s="3" t="s">
        <v>41</v>
      </c>
      <c r="AF172" s="3" t="s">
        <v>38</v>
      </c>
      <c r="AG172" s="3" t="s">
        <v>41</v>
      </c>
      <c r="AH172" s="3" t="s">
        <v>48</v>
      </c>
      <c r="AI172" s="3" t="s">
        <v>43</v>
      </c>
      <c r="AJ172" s="3" t="s">
        <v>43</v>
      </c>
      <c r="AK172" s="3" t="s">
        <v>48</v>
      </c>
    </row>
    <row r="173" spans="1:37" x14ac:dyDescent="0.35">
      <c r="A173" s="4">
        <v>172</v>
      </c>
      <c r="B173" s="5">
        <v>45134.698252314818</v>
      </c>
      <c r="C173" s="5">
        <v>45134.701643518521</v>
      </c>
      <c r="D173" s="8" t="s">
        <v>196</v>
      </c>
      <c r="E173" s="6" t="s">
        <v>197</v>
      </c>
      <c r="F173" s="8" t="s">
        <v>77</v>
      </c>
      <c r="G173" s="6" t="s">
        <v>36</v>
      </c>
      <c r="H173" s="6" t="s">
        <v>36</v>
      </c>
      <c r="I173" s="6" t="s">
        <v>37</v>
      </c>
      <c r="J173" s="6" t="s">
        <v>37</v>
      </c>
      <c r="K173" s="6" t="s">
        <v>37</v>
      </c>
      <c r="L173" s="6" t="s">
        <v>37</v>
      </c>
      <c r="M173" s="6" t="s">
        <v>38</v>
      </c>
      <c r="N173" s="6" t="s">
        <v>38</v>
      </c>
      <c r="O173" s="6" t="s">
        <v>38</v>
      </c>
      <c r="P173" s="6" t="s">
        <v>37</v>
      </c>
      <c r="Q173" s="6" t="s">
        <v>37</v>
      </c>
      <c r="R173" s="6" t="s">
        <v>37</v>
      </c>
      <c r="S173" s="6" t="s">
        <v>40</v>
      </c>
      <c r="T173" s="6" t="s">
        <v>52</v>
      </c>
      <c r="U173" s="6" t="s">
        <v>40</v>
      </c>
      <c r="V173" s="6" t="s">
        <v>40</v>
      </c>
      <c r="W173" s="6" t="s">
        <v>40</v>
      </c>
      <c r="X173" s="6" t="s">
        <v>39</v>
      </c>
      <c r="Y173" s="6" t="s">
        <v>40</v>
      </c>
      <c r="Z173" s="6" t="s">
        <v>41</v>
      </c>
      <c r="AA173" s="6" t="s">
        <v>38</v>
      </c>
      <c r="AB173" s="6" t="s">
        <v>41</v>
      </c>
      <c r="AC173" s="6" t="s">
        <v>41</v>
      </c>
      <c r="AD173" s="6" t="s">
        <v>41</v>
      </c>
      <c r="AE173" s="6" t="s">
        <v>38</v>
      </c>
      <c r="AF173" s="6" t="s">
        <v>41</v>
      </c>
      <c r="AG173" s="6" t="s">
        <v>38</v>
      </c>
      <c r="AH173" s="6" t="s">
        <v>48</v>
      </c>
      <c r="AI173" s="6" t="s">
        <v>48</v>
      </c>
      <c r="AJ173" s="6" t="s">
        <v>48</v>
      </c>
      <c r="AK173" s="6" t="s">
        <v>48</v>
      </c>
    </row>
    <row r="174" spans="1:37" x14ac:dyDescent="0.35">
      <c r="A174" s="1">
        <v>173</v>
      </c>
      <c r="B174" s="2">
        <v>45134.743958333333</v>
      </c>
      <c r="C174" s="2">
        <v>45134.772337962961</v>
      </c>
      <c r="D174" s="7" t="s">
        <v>196</v>
      </c>
      <c r="E174" s="3" t="s">
        <v>85</v>
      </c>
      <c r="F174" s="7" t="s">
        <v>85</v>
      </c>
      <c r="G174" s="3" t="s">
        <v>46</v>
      </c>
      <c r="H174" s="3" t="s">
        <v>46</v>
      </c>
      <c r="I174" s="3" t="s">
        <v>37</v>
      </c>
      <c r="J174" s="3" t="s">
        <v>37</v>
      </c>
      <c r="K174" s="3" t="s">
        <v>38</v>
      </c>
      <c r="L174" s="3" t="s">
        <v>37</v>
      </c>
      <c r="M174" s="3" t="s">
        <v>38</v>
      </c>
      <c r="N174" s="3" t="s">
        <v>38</v>
      </c>
      <c r="O174" s="3" t="s">
        <v>47</v>
      </c>
      <c r="P174" s="3" t="s">
        <v>38</v>
      </c>
      <c r="Q174" s="3" t="s">
        <v>38</v>
      </c>
      <c r="R174" s="3" t="s">
        <v>37</v>
      </c>
      <c r="S174" s="3" t="s">
        <v>40</v>
      </c>
      <c r="T174" s="3" t="s">
        <v>40</v>
      </c>
      <c r="U174" s="3" t="s">
        <v>40</v>
      </c>
      <c r="V174" s="3" t="s">
        <v>52</v>
      </c>
      <c r="W174" s="3" t="s">
        <v>40</v>
      </c>
      <c r="X174" s="3" t="s">
        <v>39</v>
      </c>
      <c r="Y174" s="3" t="s">
        <v>39</v>
      </c>
      <c r="Z174" s="3" t="s">
        <v>41</v>
      </c>
      <c r="AA174" s="3" t="s">
        <v>38</v>
      </c>
      <c r="AB174" s="3" t="s">
        <v>38</v>
      </c>
      <c r="AC174" s="3" t="s">
        <v>41</v>
      </c>
      <c r="AD174" s="3" t="s">
        <v>41</v>
      </c>
      <c r="AE174" s="3" t="s">
        <v>38</v>
      </c>
      <c r="AF174" s="3" t="s">
        <v>38</v>
      </c>
      <c r="AG174" s="3" t="s">
        <v>38</v>
      </c>
      <c r="AH174" s="3" t="s">
        <v>48</v>
      </c>
      <c r="AI174" s="3" t="s">
        <v>42</v>
      </c>
      <c r="AJ174" s="3" t="s">
        <v>42</v>
      </c>
      <c r="AK174" s="3" t="s">
        <v>48</v>
      </c>
    </row>
    <row r="175" spans="1:37" x14ac:dyDescent="0.35">
      <c r="A175" s="4">
        <v>174</v>
      </c>
      <c r="B175" s="5">
        <v>45136.432615740741</v>
      </c>
      <c r="C175" s="5">
        <v>45136.454155092593</v>
      </c>
      <c r="D175" s="8" t="s">
        <v>48</v>
      </c>
      <c r="E175" s="6"/>
      <c r="F175" s="8"/>
      <c r="G175" s="6" t="s">
        <v>46</v>
      </c>
      <c r="H175" s="6" t="s">
        <v>46</v>
      </c>
      <c r="I175" s="6" t="s">
        <v>37</v>
      </c>
      <c r="J175" s="6" t="s">
        <v>47</v>
      </c>
      <c r="K175" s="6" t="s">
        <v>37</v>
      </c>
      <c r="L175" s="6" t="s">
        <v>38</v>
      </c>
      <c r="M175" s="6" t="s">
        <v>37</v>
      </c>
      <c r="N175" s="6" t="s">
        <v>47</v>
      </c>
      <c r="O175" s="6" t="s">
        <v>38</v>
      </c>
      <c r="P175" s="6" t="s">
        <v>38</v>
      </c>
      <c r="Q175" s="6" t="s">
        <v>47</v>
      </c>
      <c r="R175" s="6" t="s">
        <v>38</v>
      </c>
      <c r="S175" s="6" t="s">
        <v>40</v>
      </c>
      <c r="T175" s="6" t="s">
        <v>40</v>
      </c>
      <c r="U175" s="6" t="s">
        <v>40</v>
      </c>
      <c r="V175" s="6" t="s">
        <v>40</v>
      </c>
      <c r="W175" s="6" t="s">
        <v>39</v>
      </c>
      <c r="X175" s="6" t="s">
        <v>40</v>
      </c>
      <c r="Y175" s="6" t="s">
        <v>39</v>
      </c>
      <c r="Z175" s="6" t="s">
        <v>47</v>
      </c>
      <c r="AA175" s="6" t="s">
        <v>38</v>
      </c>
      <c r="AB175" s="6" t="s">
        <v>47</v>
      </c>
      <c r="AC175" s="6" t="s">
        <v>47</v>
      </c>
      <c r="AD175" s="6" t="s">
        <v>47</v>
      </c>
      <c r="AE175" s="6" t="s">
        <v>47</v>
      </c>
      <c r="AF175" s="6" t="s">
        <v>38</v>
      </c>
      <c r="AG175" s="6" t="s">
        <v>38</v>
      </c>
      <c r="AH175" s="6" t="s">
        <v>48</v>
      </c>
      <c r="AI175" s="6" t="s">
        <v>42</v>
      </c>
      <c r="AJ175" s="6" t="s">
        <v>48</v>
      </c>
      <c r="AK175" s="6" t="s">
        <v>43</v>
      </c>
    </row>
    <row r="176" spans="1:37" x14ac:dyDescent="0.35">
      <c r="A176" s="1">
        <v>175</v>
      </c>
      <c r="B176" s="2">
        <v>45136.48810185185</v>
      </c>
      <c r="C176" s="2">
        <v>45136.505462962959</v>
      </c>
      <c r="D176" s="7" t="s">
        <v>198</v>
      </c>
      <c r="E176" s="3"/>
      <c r="F176" s="7"/>
      <c r="G176" s="3" t="s">
        <v>36</v>
      </c>
      <c r="H176" s="3" t="s">
        <v>36</v>
      </c>
      <c r="I176" s="3" t="s">
        <v>37</v>
      </c>
      <c r="J176" s="3" t="s">
        <v>47</v>
      </c>
      <c r="K176" s="3" t="s">
        <v>47</v>
      </c>
      <c r="L176" s="3"/>
      <c r="M176" s="3"/>
      <c r="N176" s="3" t="s">
        <v>37</v>
      </c>
      <c r="O176" s="3" t="s">
        <v>47</v>
      </c>
      <c r="P176" s="3" t="s">
        <v>38</v>
      </c>
      <c r="Q176" s="3"/>
      <c r="R176" s="3" t="s">
        <v>37</v>
      </c>
      <c r="S176" s="3" t="s">
        <v>39</v>
      </c>
      <c r="T176" s="3" t="s">
        <v>40</v>
      </c>
      <c r="U176" s="3" t="s">
        <v>39</v>
      </c>
      <c r="V176" s="3" t="s">
        <v>39</v>
      </c>
      <c r="W176" s="3" t="s">
        <v>40</v>
      </c>
      <c r="X176" s="3" t="s">
        <v>39</v>
      </c>
      <c r="Y176" s="3" t="s">
        <v>39</v>
      </c>
      <c r="Z176" s="3" t="s">
        <v>41</v>
      </c>
      <c r="AA176" s="3" t="s">
        <v>38</v>
      </c>
      <c r="AB176" s="3" t="s">
        <v>38</v>
      </c>
      <c r="AC176" s="3" t="s">
        <v>41</v>
      </c>
      <c r="AD176" s="3" t="s">
        <v>41</v>
      </c>
      <c r="AE176" s="3" t="s">
        <v>38</v>
      </c>
      <c r="AF176" s="3" t="s">
        <v>47</v>
      </c>
      <c r="AG176" s="3" t="s">
        <v>47</v>
      </c>
      <c r="AH176" s="3"/>
      <c r="AI176" s="3" t="s">
        <v>43</v>
      </c>
      <c r="AJ176" s="3" t="s">
        <v>43</v>
      </c>
      <c r="AK176" s="3" t="s">
        <v>42</v>
      </c>
    </row>
    <row r="177" spans="1:37" x14ac:dyDescent="0.35">
      <c r="A177" s="4">
        <v>176</v>
      </c>
      <c r="B177" s="5">
        <v>45138.323240740741</v>
      </c>
      <c r="C177" s="5">
        <v>45138.330787037034</v>
      </c>
      <c r="D177" s="8" t="s">
        <v>164</v>
      </c>
      <c r="E177" s="6" t="s">
        <v>43</v>
      </c>
      <c r="F177" s="8" t="s">
        <v>43</v>
      </c>
      <c r="G177" s="6" t="s">
        <v>36</v>
      </c>
      <c r="H177" s="6" t="s">
        <v>36</v>
      </c>
      <c r="I177" s="6" t="s">
        <v>37</v>
      </c>
      <c r="J177" s="6" t="s">
        <v>38</v>
      </c>
      <c r="K177" s="6" t="s">
        <v>38</v>
      </c>
      <c r="L177" s="6" t="s">
        <v>37</v>
      </c>
      <c r="M177" s="6" t="s">
        <v>38</v>
      </c>
      <c r="N177" s="6" t="s">
        <v>38</v>
      </c>
      <c r="O177" s="6" t="s">
        <v>37</v>
      </c>
      <c r="P177" s="6" t="s">
        <v>37</v>
      </c>
      <c r="Q177" s="6" t="s">
        <v>37</v>
      </c>
      <c r="R177" s="6" t="s">
        <v>37</v>
      </c>
      <c r="S177" s="6" t="s">
        <v>40</v>
      </c>
      <c r="T177" s="6" t="s">
        <v>39</v>
      </c>
      <c r="U177" s="6" t="s">
        <v>39</v>
      </c>
      <c r="V177" s="6" t="s">
        <v>39</v>
      </c>
      <c r="W177" s="6" t="s">
        <v>39</v>
      </c>
      <c r="X177" s="6" t="s">
        <v>40</v>
      </c>
      <c r="Y177" s="6" t="s">
        <v>39</v>
      </c>
      <c r="Z177" s="6" t="s">
        <v>41</v>
      </c>
      <c r="AA177" s="6" t="s">
        <v>38</v>
      </c>
      <c r="AB177" s="6" t="s">
        <v>41</v>
      </c>
      <c r="AC177" s="6" t="s">
        <v>38</v>
      </c>
      <c r="AD177" s="6" t="s">
        <v>38</v>
      </c>
      <c r="AE177" s="6" t="s">
        <v>41</v>
      </c>
      <c r="AF177" s="6" t="s">
        <v>41</v>
      </c>
      <c r="AG177" s="6" t="s">
        <v>41</v>
      </c>
      <c r="AH177" s="6" t="s">
        <v>42</v>
      </c>
      <c r="AI177" s="6" t="s">
        <v>48</v>
      </c>
      <c r="AJ177" s="6" t="s">
        <v>48</v>
      </c>
      <c r="AK177" s="6" t="s">
        <v>48</v>
      </c>
    </row>
    <row r="178" spans="1:37" x14ac:dyDescent="0.35">
      <c r="A178" s="1">
        <v>177</v>
      </c>
      <c r="B178" s="2">
        <v>45138.57471064815</v>
      </c>
      <c r="C178" s="2">
        <v>45138.579953703702</v>
      </c>
      <c r="D178" s="7" t="s">
        <v>88</v>
      </c>
      <c r="E178" s="3" t="s">
        <v>51</v>
      </c>
      <c r="F178" s="7" t="s">
        <v>51</v>
      </c>
      <c r="G178" s="3" t="s">
        <v>36</v>
      </c>
      <c r="H178" s="3" t="s">
        <v>36</v>
      </c>
      <c r="I178" s="3" t="s">
        <v>37</v>
      </c>
      <c r="J178" s="3" t="s">
        <v>38</v>
      </c>
      <c r="K178" s="3" t="s">
        <v>37</v>
      </c>
      <c r="L178" s="3" t="s">
        <v>47</v>
      </c>
      <c r="M178" s="3" t="s">
        <v>38</v>
      </c>
      <c r="N178" s="3" t="s">
        <v>38</v>
      </c>
      <c r="O178" s="3" t="s">
        <v>47</v>
      </c>
      <c r="P178" s="3" t="s">
        <v>47</v>
      </c>
      <c r="Q178" s="3" t="s">
        <v>38</v>
      </c>
      <c r="R178" s="3" t="s">
        <v>37</v>
      </c>
      <c r="S178" s="3" t="s">
        <v>52</v>
      </c>
      <c r="T178" s="3" t="s">
        <v>52</v>
      </c>
      <c r="U178" s="3" t="s">
        <v>52</v>
      </c>
      <c r="V178" s="3" t="s">
        <v>52</v>
      </c>
      <c r="W178" s="3" t="s">
        <v>52</v>
      </c>
      <c r="X178" s="3" t="s">
        <v>40</v>
      </c>
      <c r="Y178" s="3" t="s">
        <v>40</v>
      </c>
      <c r="Z178" s="3" t="s">
        <v>41</v>
      </c>
      <c r="AA178" s="3" t="s">
        <v>41</v>
      </c>
      <c r="AB178" s="3" t="s">
        <v>38</v>
      </c>
      <c r="AC178" s="3" t="s">
        <v>38</v>
      </c>
      <c r="AD178" s="3" t="s">
        <v>38</v>
      </c>
      <c r="AE178" s="3" t="s">
        <v>41</v>
      </c>
      <c r="AF178" s="3" t="s">
        <v>38</v>
      </c>
      <c r="AG178" s="3" t="s">
        <v>38</v>
      </c>
      <c r="AH178" s="3" t="s">
        <v>48</v>
      </c>
      <c r="AI178" s="3" t="s">
        <v>43</v>
      </c>
      <c r="AJ178" s="3" t="s">
        <v>42</v>
      </c>
      <c r="AK178" s="3" t="s">
        <v>48</v>
      </c>
    </row>
    <row r="179" spans="1:37" x14ac:dyDescent="0.35">
      <c r="A179" s="4">
        <v>178</v>
      </c>
      <c r="B179" s="5">
        <v>45138.727187500001</v>
      </c>
      <c r="C179" s="5">
        <v>45138.745300925926</v>
      </c>
      <c r="D179" s="8" t="s">
        <v>199</v>
      </c>
      <c r="E179" s="6" t="s">
        <v>200</v>
      </c>
      <c r="F179" s="8"/>
      <c r="G179" s="6" t="s">
        <v>36</v>
      </c>
      <c r="H179" s="6" t="s">
        <v>36</v>
      </c>
      <c r="I179" s="6" t="s">
        <v>37</v>
      </c>
      <c r="J179" s="6" t="s">
        <v>37</v>
      </c>
      <c r="K179" s="6" t="s">
        <v>37</v>
      </c>
      <c r="L179" s="6" t="s">
        <v>37</v>
      </c>
      <c r="M179" s="6" t="s">
        <v>37</v>
      </c>
      <c r="N179" s="6" t="s">
        <v>37</v>
      </c>
      <c r="O179" s="6" t="s">
        <v>37</v>
      </c>
      <c r="P179" s="6" t="s">
        <v>38</v>
      </c>
      <c r="Q179" s="6" t="s">
        <v>37</v>
      </c>
      <c r="R179" s="6" t="s">
        <v>37</v>
      </c>
      <c r="S179" s="6" t="s">
        <v>39</v>
      </c>
      <c r="T179" s="6" t="s">
        <v>52</v>
      </c>
      <c r="U179" s="6" t="s">
        <v>39</v>
      </c>
      <c r="V179" s="6" t="s">
        <v>39</v>
      </c>
      <c r="W179" s="6" t="s">
        <v>39</v>
      </c>
      <c r="X179" s="6" t="s">
        <v>39</v>
      </c>
      <c r="Y179" s="6" t="s">
        <v>40</v>
      </c>
      <c r="Z179" s="6" t="s">
        <v>41</v>
      </c>
      <c r="AA179" s="6" t="s">
        <v>41</v>
      </c>
      <c r="AB179" s="6" t="s">
        <v>41</v>
      </c>
      <c r="AC179" s="6" t="s">
        <v>41</v>
      </c>
      <c r="AD179" s="6" t="s">
        <v>41</v>
      </c>
      <c r="AE179" s="6" t="s">
        <v>41</v>
      </c>
      <c r="AF179" s="6" t="s">
        <v>41</v>
      </c>
      <c r="AG179" s="6" t="s">
        <v>47</v>
      </c>
      <c r="AH179" s="6" t="s">
        <v>48</v>
      </c>
      <c r="AI179" s="6" t="s">
        <v>43</v>
      </c>
      <c r="AJ179" s="6" t="s">
        <v>43</v>
      </c>
      <c r="AK179" s="6" t="s">
        <v>42</v>
      </c>
    </row>
    <row r="180" spans="1:37" x14ac:dyDescent="0.35">
      <c r="A180" s="1">
        <v>179</v>
      </c>
      <c r="B180" s="2">
        <v>45138.92695601852</v>
      </c>
      <c r="C180" s="2">
        <v>45138.934803240743</v>
      </c>
      <c r="D180" s="7" t="s">
        <v>201</v>
      </c>
      <c r="E180" s="3"/>
      <c r="F180" s="7"/>
      <c r="G180" s="3" t="s">
        <v>46</v>
      </c>
      <c r="H180" s="3" t="s">
        <v>46</v>
      </c>
      <c r="I180" s="3" t="s">
        <v>37</v>
      </c>
      <c r="J180" s="3" t="s">
        <v>37</v>
      </c>
      <c r="K180" s="3" t="s">
        <v>37</v>
      </c>
      <c r="L180" s="3" t="s">
        <v>37</v>
      </c>
      <c r="M180" s="3" t="s">
        <v>38</v>
      </c>
      <c r="N180" s="3" t="s">
        <v>38</v>
      </c>
      <c r="O180" s="3" t="s">
        <v>38</v>
      </c>
      <c r="P180" s="3" t="s">
        <v>38</v>
      </c>
      <c r="Q180" s="3" t="s">
        <v>38</v>
      </c>
      <c r="R180" s="3" t="s">
        <v>38</v>
      </c>
      <c r="S180" s="3" t="s">
        <v>40</v>
      </c>
      <c r="T180" s="3" t="s">
        <v>40</v>
      </c>
      <c r="U180" s="3" t="s">
        <v>40</v>
      </c>
      <c r="V180" s="3" t="s">
        <v>40</v>
      </c>
      <c r="W180" s="3" t="s">
        <v>39</v>
      </c>
      <c r="X180" s="3" t="s">
        <v>39</v>
      </c>
      <c r="Y180" s="3" t="s">
        <v>40</v>
      </c>
      <c r="Z180" s="3" t="s">
        <v>41</v>
      </c>
      <c r="AA180" s="3" t="s">
        <v>38</v>
      </c>
      <c r="AB180" s="3" t="s">
        <v>41</v>
      </c>
      <c r="AC180" s="3" t="s">
        <v>41</v>
      </c>
      <c r="AD180" s="3" t="s">
        <v>38</v>
      </c>
      <c r="AE180" s="3" t="s">
        <v>41</v>
      </c>
      <c r="AF180" s="3" t="s">
        <v>38</v>
      </c>
      <c r="AG180" s="3" t="s">
        <v>38</v>
      </c>
      <c r="AH180" s="3" t="s">
        <v>48</v>
      </c>
      <c r="AI180" s="3" t="s">
        <v>43</v>
      </c>
      <c r="AJ180" s="3" t="s">
        <v>43</v>
      </c>
      <c r="AK180" s="3" t="s">
        <v>43</v>
      </c>
    </row>
    <row r="181" spans="1:37" x14ac:dyDescent="0.35">
      <c r="A181" s="4">
        <v>180</v>
      </c>
      <c r="B181" s="5">
        <v>45139.403414351851</v>
      </c>
      <c r="C181" s="5">
        <v>45139.405891203707</v>
      </c>
      <c r="D181" s="8" t="s">
        <v>103</v>
      </c>
      <c r="E181" s="6"/>
      <c r="F181" s="8"/>
      <c r="G181" s="6" t="s">
        <v>36</v>
      </c>
      <c r="H181" s="6" t="s">
        <v>36</v>
      </c>
      <c r="I181" s="6" t="s">
        <v>37</v>
      </c>
      <c r="J181" s="6" t="s">
        <v>37</v>
      </c>
      <c r="K181" s="6" t="s">
        <v>37</v>
      </c>
      <c r="L181" s="6" t="s">
        <v>37</v>
      </c>
      <c r="M181" s="6" t="s">
        <v>37</v>
      </c>
      <c r="N181" s="6" t="s">
        <v>38</v>
      </c>
      <c r="O181" s="6" t="s">
        <v>38</v>
      </c>
      <c r="P181" s="6" t="s">
        <v>37</v>
      </c>
      <c r="Q181" s="6" t="s">
        <v>37</v>
      </c>
      <c r="R181" s="6" t="s">
        <v>37</v>
      </c>
      <c r="S181" s="6" t="s">
        <v>39</v>
      </c>
      <c r="T181" s="6" t="s">
        <v>40</v>
      </c>
      <c r="U181" s="6" t="s">
        <v>40</v>
      </c>
      <c r="V181" s="6" t="s">
        <v>39</v>
      </c>
      <c r="W181" s="6" t="s">
        <v>39</v>
      </c>
      <c r="X181" s="6" t="s">
        <v>39</v>
      </c>
      <c r="Y181" s="6" t="s">
        <v>39</v>
      </c>
      <c r="Z181" s="6" t="s">
        <v>38</v>
      </c>
      <c r="AA181" s="6" t="s">
        <v>38</v>
      </c>
      <c r="AB181" s="6" t="s">
        <v>38</v>
      </c>
      <c r="AC181" s="6" t="s">
        <v>41</v>
      </c>
      <c r="AD181" s="6" t="s">
        <v>41</v>
      </c>
      <c r="AE181" s="6" t="s">
        <v>38</v>
      </c>
      <c r="AF181" s="6" t="s">
        <v>38</v>
      </c>
      <c r="AG181" s="6" t="s">
        <v>38</v>
      </c>
      <c r="AH181" s="6" t="s">
        <v>42</v>
      </c>
      <c r="AI181" s="6" t="s">
        <v>43</v>
      </c>
      <c r="AJ181" s="6" t="s">
        <v>43</v>
      </c>
      <c r="AK181" s="6" t="s">
        <v>43</v>
      </c>
    </row>
    <row r="182" spans="1:37" x14ac:dyDescent="0.35">
      <c r="A182" s="1">
        <v>181</v>
      </c>
      <c r="B182" s="2">
        <v>45140.799247685187</v>
      </c>
      <c r="C182" s="2">
        <v>45140.803807870368</v>
      </c>
      <c r="D182" s="7" t="s">
        <v>202</v>
      </c>
      <c r="E182" s="3"/>
      <c r="F182" s="7"/>
      <c r="G182" s="3" t="s">
        <v>46</v>
      </c>
      <c r="H182" s="3" t="s">
        <v>46</v>
      </c>
      <c r="I182" s="3" t="s">
        <v>38</v>
      </c>
      <c r="J182" s="3" t="s">
        <v>47</v>
      </c>
      <c r="K182" s="3" t="s">
        <v>38</v>
      </c>
      <c r="L182" s="3" t="s">
        <v>38</v>
      </c>
      <c r="M182" s="3" t="s">
        <v>38</v>
      </c>
      <c r="N182" s="3" t="s">
        <v>47</v>
      </c>
      <c r="O182" s="3" t="s">
        <v>38</v>
      </c>
      <c r="P182" s="3" t="s">
        <v>47</v>
      </c>
      <c r="Q182" s="3" t="s">
        <v>47</v>
      </c>
      <c r="R182" s="3" t="s">
        <v>38</v>
      </c>
      <c r="S182" s="3" t="s">
        <v>39</v>
      </c>
      <c r="T182" s="3" t="s">
        <v>39</v>
      </c>
      <c r="U182" s="3" t="s">
        <v>40</v>
      </c>
      <c r="V182" s="3" t="s">
        <v>39</v>
      </c>
      <c r="W182" s="3" t="s">
        <v>40</v>
      </c>
      <c r="X182" s="3" t="s">
        <v>40</v>
      </c>
      <c r="Y182" s="3" t="s">
        <v>40</v>
      </c>
      <c r="Z182" s="3" t="s">
        <v>38</v>
      </c>
      <c r="AA182" s="3" t="s">
        <v>47</v>
      </c>
      <c r="AB182" s="3" t="s">
        <v>38</v>
      </c>
      <c r="AC182" s="3" t="s">
        <v>47</v>
      </c>
      <c r="AD182" s="3" t="s">
        <v>38</v>
      </c>
      <c r="AE182" s="3" t="s">
        <v>38</v>
      </c>
      <c r="AF182" s="3" t="s">
        <v>38</v>
      </c>
      <c r="AG182" s="3" t="s">
        <v>38</v>
      </c>
      <c r="AH182" s="3" t="s">
        <v>48</v>
      </c>
      <c r="AI182" s="3" t="s">
        <v>48</v>
      </c>
      <c r="AJ182" s="3" t="s">
        <v>48</v>
      </c>
      <c r="AK182" s="3" t="s">
        <v>48</v>
      </c>
    </row>
    <row r="183" spans="1:37" x14ac:dyDescent="0.35">
      <c r="A183" s="4">
        <v>182</v>
      </c>
      <c r="B183" s="5">
        <v>45141.808148148149</v>
      </c>
      <c r="C183" s="5">
        <v>45141.813611111109</v>
      </c>
      <c r="D183" s="8" t="s">
        <v>203</v>
      </c>
      <c r="E183" s="6" t="s">
        <v>204</v>
      </c>
      <c r="F183" s="8" t="s">
        <v>204</v>
      </c>
      <c r="G183" s="6" t="s">
        <v>46</v>
      </c>
      <c r="H183" s="6" t="s">
        <v>46</v>
      </c>
      <c r="I183" s="6" t="s">
        <v>37</v>
      </c>
      <c r="J183" s="6" t="s">
        <v>38</v>
      </c>
      <c r="K183" s="6" t="s">
        <v>37</v>
      </c>
      <c r="L183" s="6" t="s">
        <v>38</v>
      </c>
      <c r="M183" s="6" t="s">
        <v>38</v>
      </c>
      <c r="N183" s="6" t="s">
        <v>37</v>
      </c>
      <c r="O183" s="6" t="s">
        <v>38</v>
      </c>
      <c r="P183" s="6" t="s">
        <v>38</v>
      </c>
      <c r="Q183" s="6" t="s">
        <v>38</v>
      </c>
      <c r="R183" s="6" t="s">
        <v>38</v>
      </c>
      <c r="S183" s="6" t="s">
        <v>40</v>
      </c>
      <c r="T183" s="6" t="s">
        <v>40</v>
      </c>
      <c r="U183" s="6" t="s">
        <v>40</v>
      </c>
      <c r="V183" s="6" t="s">
        <v>40</v>
      </c>
      <c r="W183" s="6" t="s">
        <v>39</v>
      </c>
      <c r="X183" s="6" t="s">
        <v>40</v>
      </c>
      <c r="Y183" s="6" t="s">
        <v>39</v>
      </c>
      <c r="Z183" s="6" t="s">
        <v>47</v>
      </c>
      <c r="AA183" s="6" t="s">
        <v>38</v>
      </c>
      <c r="AB183" s="6" t="s">
        <v>38</v>
      </c>
      <c r="AC183" s="6" t="s">
        <v>38</v>
      </c>
      <c r="AD183" s="6" t="s">
        <v>38</v>
      </c>
      <c r="AE183" s="6" t="s">
        <v>41</v>
      </c>
      <c r="AF183" s="6" t="s">
        <v>47</v>
      </c>
      <c r="AG183" s="6" t="s">
        <v>47</v>
      </c>
      <c r="AH183" s="6" t="s">
        <v>48</v>
      </c>
      <c r="AI183" s="6" t="s">
        <v>43</v>
      </c>
      <c r="AJ183" s="6" t="s">
        <v>43</v>
      </c>
      <c r="AK183" s="6" t="s">
        <v>43</v>
      </c>
    </row>
    <row r="184" spans="1:37" x14ac:dyDescent="0.35">
      <c r="A184" s="1">
        <v>183</v>
      </c>
      <c r="B184" s="2">
        <v>45141.898877314816</v>
      </c>
      <c r="C184" s="2">
        <v>45141.901597222219</v>
      </c>
      <c r="D184" s="7" t="s">
        <v>205</v>
      </c>
      <c r="E184" s="3" t="s">
        <v>77</v>
      </c>
      <c r="F184" s="7" t="s">
        <v>77</v>
      </c>
      <c r="G184" s="3" t="s">
        <v>36</v>
      </c>
      <c r="H184" s="3" t="s">
        <v>36</v>
      </c>
      <c r="I184" s="3" t="s">
        <v>37</v>
      </c>
      <c r="J184" s="3" t="s">
        <v>37</v>
      </c>
      <c r="K184" s="3" t="s">
        <v>37</v>
      </c>
      <c r="L184" s="3" t="s">
        <v>37</v>
      </c>
      <c r="M184" s="3" t="s">
        <v>37</v>
      </c>
      <c r="N184" s="3" t="s">
        <v>37</v>
      </c>
      <c r="O184" s="3" t="s">
        <v>38</v>
      </c>
      <c r="P184" s="3" t="s">
        <v>38</v>
      </c>
      <c r="Q184" s="3" t="s">
        <v>38</v>
      </c>
      <c r="R184" s="3" t="s">
        <v>37</v>
      </c>
      <c r="S184" s="3" t="s">
        <v>52</v>
      </c>
      <c r="T184" s="3" t="s">
        <v>52</v>
      </c>
      <c r="U184" s="3" t="s">
        <v>52</v>
      </c>
      <c r="V184" s="3" t="s">
        <v>52</v>
      </c>
      <c r="W184" s="3" t="s">
        <v>39</v>
      </c>
      <c r="X184" s="3" t="s">
        <v>40</v>
      </c>
      <c r="Y184" s="3" t="s">
        <v>39</v>
      </c>
      <c r="Z184" s="3" t="s">
        <v>47</v>
      </c>
      <c r="AA184" s="3" t="s">
        <v>38</v>
      </c>
      <c r="AB184" s="3" t="s">
        <v>38</v>
      </c>
      <c r="AC184" s="3" t="s">
        <v>41</v>
      </c>
      <c r="AD184" s="3" t="s">
        <v>41</v>
      </c>
      <c r="AE184" s="3" t="s">
        <v>38</v>
      </c>
      <c r="AF184" s="3" t="s">
        <v>38</v>
      </c>
      <c r="AG184" s="3" t="s">
        <v>38</v>
      </c>
      <c r="AH184" s="3" t="s">
        <v>48</v>
      </c>
      <c r="AI184" s="3" t="s">
        <v>48</v>
      </c>
      <c r="AJ184" s="3" t="s">
        <v>42</v>
      </c>
      <c r="AK184" s="3" t="s">
        <v>48</v>
      </c>
    </row>
    <row r="185" spans="1:37" x14ac:dyDescent="0.35">
      <c r="A185" s="4">
        <v>184</v>
      </c>
      <c r="B185" s="5">
        <v>45142.391701388886</v>
      </c>
      <c r="C185" s="5">
        <v>45142.397094907406</v>
      </c>
      <c r="D185" s="8" t="s">
        <v>206</v>
      </c>
      <c r="E185" s="6"/>
      <c r="F185" s="8"/>
      <c r="G185" s="6" t="s">
        <v>46</v>
      </c>
      <c r="H185" s="6" t="s">
        <v>46</v>
      </c>
      <c r="I185" s="6" t="s">
        <v>37</v>
      </c>
      <c r="J185" s="6" t="s">
        <v>37</v>
      </c>
      <c r="K185" s="6"/>
      <c r="L185" s="6" t="s">
        <v>38</v>
      </c>
      <c r="M185" s="6" t="s">
        <v>37</v>
      </c>
      <c r="N185" s="6"/>
      <c r="O185" s="6" t="s">
        <v>37</v>
      </c>
      <c r="P185" s="6" t="s">
        <v>37</v>
      </c>
      <c r="Q185" s="6" t="s">
        <v>38</v>
      </c>
      <c r="R185" s="6" t="s">
        <v>37</v>
      </c>
      <c r="S185" s="6" t="s">
        <v>39</v>
      </c>
      <c r="T185" s="6" t="s">
        <v>40</v>
      </c>
      <c r="U185" s="6"/>
      <c r="V185" s="6" t="s">
        <v>40</v>
      </c>
      <c r="W185" s="6"/>
      <c r="X185" s="6" t="s">
        <v>39</v>
      </c>
      <c r="Y185" s="6"/>
      <c r="Z185" s="6" t="s">
        <v>41</v>
      </c>
      <c r="AA185" s="6" t="s">
        <v>38</v>
      </c>
      <c r="AB185" s="6"/>
      <c r="AC185" s="6" t="s">
        <v>41</v>
      </c>
      <c r="AD185" s="6" t="s">
        <v>41</v>
      </c>
      <c r="AE185" s="6" t="s">
        <v>41</v>
      </c>
      <c r="AF185" s="6" t="s">
        <v>38</v>
      </c>
      <c r="AG185" s="6" t="s">
        <v>41</v>
      </c>
      <c r="AH185" s="6" t="s">
        <v>42</v>
      </c>
      <c r="AI185" s="6" t="s">
        <v>43</v>
      </c>
      <c r="AJ185" s="6" t="s">
        <v>42</v>
      </c>
      <c r="AK185" s="6" t="s">
        <v>48</v>
      </c>
    </row>
    <row r="186" spans="1:37" x14ac:dyDescent="0.35">
      <c r="A186" s="1">
        <v>185</v>
      </c>
      <c r="B186" s="2">
        <v>45142.75372685185</v>
      </c>
      <c r="C186" s="2">
        <v>45142.759143518517</v>
      </c>
      <c r="D186" s="7" t="s">
        <v>202</v>
      </c>
      <c r="E186" s="3" t="s">
        <v>207</v>
      </c>
      <c r="F186" s="7"/>
      <c r="G186" s="3" t="s">
        <v>46</v>
      </c>
      <c r="H186" s="3" t="s">
        <v>46</v>
      </c>
      <c r="I186" s="3" t="s">
        <v>37</v>
      </c>
      <c r="J186" s="3" t="s">
        <v>38</v>
      </c>
      <c r="K186" s="3" t="s">
        <v>38</v>
      </c>
      <c r="L186" s="3" t="s">
        <v>37</v>
      </c>
      <c r="M186" s="3" t="s">
        <v>37</v>
      </c>
      <c r="N186" s="3" t="s">
        <v>47</v>
      </c>
      <c r="O186" s="3" t="s">
        <v>38</v>
      </c>
      <c r="P186" s="3" t="s">
        <v>37</v>
      </c>
      <c r="Q186" s="3" t="s">
        <v>37</v>
      </c>
      <c r="R186" s="3" t="s">
        <v>47</v>
      </c>
      <c r="S186" s="3" t="s">
        <v>40</v>
      </c>
      <c r="T186" s="3" t="s">
        <v>40</v>
      </c>
      <c r="U186" s="3" t="s">
        <v>40</v>
      </c>
      <c r="V186" s="3" t="s">
        <v>40</v>
      </c>
      <c r="W186" s="3" t="s">
        <v>40</v>
      </c>
      <c r="X186" s="3" t="s">
        <v>39</v>
      </c>
      <c r="Y186" s="3" t="s">
        <v>40</v>
      </c>
      <c r="Z186" s="3" t="s">
        <v>47</v>
      </c>
      <c r="AA186" s="3" t="s">
        <v>47</v>
      </c>
      <c r="AB186" s="3" t="s">
        <v>47</v>
      </c>
      <c r="AC186" s="3" t="s">
        <v>47</v>
      </c>
      <c r="AD186" s="3" t="s">
        <v>38</v>
      </c>
      <c r="AE186" s="3" t="s">
        <v>47</v>
      </c>
      <c r="AF186" s="3" t="s">
        <v>41</v>
      </c>
      <c r="AG186" s="3" t="s">
        <v>41</v>
      </c>
      <c r="AH186" s="3" t="s">
        <v>48</v>
      </c>
      <c r="AI186" s="3" t="s">
        <v>48</v>
      </c>
      <c r="AJ186" s="3" t="s">
        <v>48</v>
      </c>
      <c r="AK186" s="3" t="s">
        <v>48</v>
      </c>
    </row>
    <row r="187" spans="1:37" x14ac:dyDescent="0.35">
      <c r="A187" s="4">
        <v>186</v>
      </c>
      <c r="B187" s="5">
        <v>45142.855069444442</v>
      </c>
      <c r="C187" s="5">
        <v>45142.861192129632</v>
      </c>
      <c r="D187" s="8" t="s">
        <v>208</v>
      </c>
      <c r="E187" s="6"/>
      <c r="F187" s="8"/>
      <c r="G187" s="6" t="s">
        <v>36</v>
      </c>
      <c r="H187" s="6" t="s">
        <v>36</v>
      </c>
      <c r="I187" s="6" t="s">
        <v>37</v>
      </c>
      <c r="J187" s="6" t="s">
        <v>37</v>
      </c>
      <c r="K187" s="6" t="s">
        <v>38</v>
      </c>
      <c r="L187" s="6" t="s">
        <v>37</v>
      </c>
      <c r="M187" s="6" t="s">
        <v>47</v>
      </c>
      <c r="N187" s="6" t="s">
        <v>47</v>
      </c>
      <c r="O187" s="6" t="s">
        <v>37</v>
      </c>
      <c r="P187" s="6" t="s">
        <v>37</v>
      </c>
      <c r="Q187" s="6" t="s">
        <v>38</v>
      </c>
      <c r="R187" s="6" t="s">
        <v>37</v>
      </c>
      <c r="S187" s="6" t="s">
        <v>40</v>
      </c>
      <c r="T187" s="6" t="s">
        <v>40</v>
      </c>
      <c r="U187" s="6" t="s">
        <v>40</v>
      </c>
      <c r="V187" s="6" t="s">
        <v>40</v>
      </c>
      <c r="W187" s="6" t="s">
        <v>40</v>
      </c>
      <c r="X187" s="6" t="s">
        <v>39</v>
      </c>
      <c r="Y187" s="6" t="s">
        <v>40</v>
      </c>
      <c r="Z187" s="6" t="s">
        <v>47</v>
      </c>
      <c r="AA187" s="6" t="s">
        <v>38</v>
      </c>
      <c r="AB187" s="6" t="s">
        <v>41</v>
      </c>
      <c r="AC187" s="6" t="s">
        <v>41</v>
      </c>
      <c r="AD187" s="6" t="s">
        <v>47</v>
      </c>
      <c r="AE187" s="6" t="s">
        <v>47</v>
      </c>
      <c r="AF187" s="6" t="s">
        <v>38</v>
      </c>
      <c r="AG187" s="6" t="s">
        <v>47</v>
      </c>
      <c r="AH187" s="6" t="s">
        <v>42</v>
      </c>
      <c r="AI187" s="6" t="s">
        <v>43</v>
      </c>
      <c r="AJ187" s="6" t="s">
        <v>43</v>
      </c>
      <c r="AK187" s="6" t="s">
        <v>48</v>
      </c>
    </row>
    <row r="188" spans="1:37" x14ac:dyDescent="0.35">
      <c r="A188" s="1">
        <v>187</v>
      </c>
      <c r="B188" s="2">
        <v>45148.465960648151</v>
      </c>
      <c r="C188" s="2">
        <v>45148.468807870369</v>
      </c>
      <c r="D188" s="7" t="s">
        <v>202</v>
      </c>
      <c r="E188" s="3"/>
      <c r="F188" s="7"/>
      <c r="G188" s="3" t="s">
        <v>36</v>
      </c>
      <c r="H188" s="3" t="s">
        <v>36</v>
      </c>
      <c r="I188" s="3" t="s">
        <v>37</v>
      </c>
      <c r="J188" s="3"/>
      <c r="K188" s="3"/>
      <c r="L188" s="3" t="s">
        <v>37</v>
      </c>
      <c r="M188" s="3"/>
      <c r="N188" s="3" t="s">
        <v>37</v>
      </c>
      <c r="O188" s="3" t="s">
        <v>37</v>
      </c>
      <c r="P188" s="3" t="s">
        <v>37</v>
      </c>
      <c r="Q188" s="3" t="s">
        <v>37</v>
      </c>
      <c r="R188" s="3" t="s">
        <v>37</v>
      </c>
      <c r="S188" s="3" t="s">
        <v>40</v>
      </c>
      <c r="T188" s="3" t="s">
        <v>52</v>
      </c>
      <c r="U188" s="3" t="s">
        <v>52</v>
      </c>
      <c r="V188" s="3" t="s">
        <v>52</v>
      </c>
      <c r="W188" s="3" t="s">
        <v>39</v>
      </c>
      <c r="X188" s="3"/>
      <c r="Y188" s="3" t="s">
        <v>40</v>
      </c>
      <c r="Z188" s="3" t="s">
        <v>38</v>
      </c>
      <c r="AA188" s="3" t="s">
        <v>38</v>
      </c>
      <c r="AB188" s="3" t="s">
        <v>38</v>
      </c>
      <c r="AC188" s="3" t="s">
        <v>38</v>
      </c>
      <c r="AD188" s="3" t="s">
        <v>38</v>
      </c>
      <c r="AE188" s="3" t="s">
        <v>38</v>
      </c>
      <c r="AF188" s="3" t="s">
        <v>38</v>
      </c>
      <c r="AG188" s="3" t="s">
        <v>38</v>
      </c>
      <c r="AH188" s="3" t="s">
        <v>43</v>
      </c>
      <c r="AI188" s="3" t="s">
        <v>48</v>
      </c>
      <c r="AJ188" s="3" t="s">
        <v>48</v>
      </c>
      <c r="AK188" s="3" t="s">
        <v>43</v>
      </c>
    </row>
    <row r="189" spans="1:37" x14ac:dyDescent="0.35">
      <c r="A189" s="4">
        <v>188</v>
      </c>
      <c r="B189" s="5">
        <v>45149.76834490741</v>
      </c>
      <c r="C189" s="5">
        <v>45149.770787037036</v>
      </c>
      <c r="D189" s="8" t="s">
        <v>209</v>
      </c>
      <c r="E189" s="6" t="s">
        <v>210</v>
      </c>
      <c r="F189" s="8" t="s">
        <v>210</v>
      </c>
      <c r="G189" s="6" t="s">
        <v>36</v>
      </c>
      <c r="H189" s="6" t="s">
        <v>36</v>
      </c>
      <c r="I189" s="6" t="s">
        <v>37</v>
      </c>
      <c r="J189" s="6" t="s">
        <v>37</v>
      </c>
      <c r="K189" s="6" t="s">
        <v>37</v>
      </c>
      <c r="L189" s="6" t="s">
        <v>38</v>
      </c>
      <c r="M189" s="6" t="s">
        <v>37</v>
      </c>
      <c r="N189" s="6" t="s">
        <v>38</v>
      </c>
      <c r="O189" s="6" t="s">
        <v>37</v>
      </c>
      <c r="P189" s="6" t="s">
        <v>38</v>
      </c>
      <c r="Q189" s="6" t="s">
        <v>38</v>
      </c>
      <c r="R189" s="6" t="s">
        <v>37</v>
      </c>
      <c r="S189" s="6" t="s">
        <v>40</v>
      </c>
      <c r="T189" s="6" t="s">
        <v>40</v>
      </c>
      <c r="U189" s="6" t="s">
        <v>40</v>
      </c>
      <c r="V189" s="6" t="s">
        <v>40</v>
      </c>
      <c r="W189" s="6" t="s">
        <v>40</v>
      </c>
      <c r="X189" s="6" t="s">
        <v>39</v>
      </c>
      <c r="Y189" s="6" t="s">
        <v>39</v>
      </c>
      <c r="Z189" s="6" t="s">
        <v>41</v>
      </c>
      <c r="AA189" s="6" t="s">
        <v>38</v>
      </c>
      <c r="AB189" s="6" t="s">
        <v>38</v>
      </c>
      <c r="AC189" s="6" t="s">
        <v>38</v>
      </c>
      <c r="AD189" s="6" t="s">
        <v>41</v>
      </c>
      <c r="AE189" s="6" t="s">
        <v>38</v>
      </c>
      <c r="AF189" s="6" t="s">
        <v>38</v>
      </c>
      <c r="AG189" s="6" t="s">
        <v>38</v>
      </c>
      <c r="AH189" s="6" t="s">
        <v>43</v>
      </c>
      <c r="AI189" s="6" t="s">
        <v>48</v>
      </c>
      <c r="AJ189" s="6" t="s">
        <v>48</v>
      </c>
      <c r="AK189" s="6" t="s">
        <v>48</v>
      </c>
    </row>
    <row r="190" spans="1:37" x14ac:dyDescent="0.35">
      <c r="A190" s="1">
        <v>189</v>
      </c>
      <c r="B190" s="2">
        <v>45149.771550925929</v>
      </c>
      <c r="C190" s="2">
        <v>45149.774502314816</v>
      </c>
      <c r="D190" s="7" t="s">
        <v>56</v>
      </c>
      <c r="E190" s="3"/>
      <c r="F190" s="7"/>
      <c r="G190" s="3" t="s">
        <v>36</v>
      </c>
      <c r="H190" s="3" t="s">
        <v>36</v>
      </c>
      <c r="I190" s="3" t="s">
        <v>38</v>
      </c>
      <c r="J190" s="3" t="s">
        <v>37</v>
      </c>
      <c r="K190" s="3" t="s">
        <v>37</v>
      </c>
      <c r="L190" s="3" t="s">
        <v>38</v>
      </c>
      <c r="M190" s="3" t="s">
        <v>37</v>
      </c>
      <c r="N190" s="3" t="s">
        <v>37</v>
      </c>
      <c r="O190" s="3" t="s">
        <v>38</v>
      </c>
      <c r="P190" s="3" t="s">
        <v>38</v>
      </c>
      <c r="Q190" s="3" t="s">
        <v>38</v>
      </c>
      <c r="R190" s="3" t="s">
        <v>38</v>
      </c>
      <c r="S190" s="3" t="s">
        <v>40</v>
      </c>
      <c r="T190" s="3" t="s">
        <v>40</v>
      </c>
      <c r="U190" s="3" t="s">
        <v>40</v>
      </c>
      <c r="V190" s="3" t="s">
        <v>40</v>
      </c>
      <c r="W190" s="3" t="s">
        <v>40</v>
      </c>
      <c r="X190" s="3" t="s">
        <v>40</v>
      </c>
      <c r="Y190" s="3" t="s">
        <v>40</v>
      </c>
      <c r="Z190" s="3" t="s">
        <v>38</v>
      </c>
      <c r="AA190" s="3" t="s">
        <v>41</v>
      </c>
      <c r="AB190" s="3" t="s">
        <v>38</v>
      </c>
      <c r="AC190" s="3" t="s">
        <v>38</v>
      </c>
      <c r="AD190" s="3" t="s">
        <v>38</v>
      </c>
      <c r="AE190" s="3" t="s">
        <v>41</v>
      </c>
      <c r="AF190" s="3" t="s">
        <v>38</v>
      </c>
      <c r="AG190" s="3" t="s">
        <v>38</v>
      </c>
      <c r="AH190" s="3" t="s">
        <v>43</v>
      </c>
      <c r="AI190" s="3" t="s">
        <v>42</v>
      </c>
      <c r="AJ190" s="3" t="s">
        <v>43</v>
      </c>
      <c r="AK190" s="3" t="s">
        <v>42</v>
      </c>
    </row>
    <row r="191" spans="1:37" x14ac:dyDescent="0.35">
      <c r="A191" s="4">
        <v>190</v>
      </c>
      <c r="B191" s="5">
        <v>45152.821898148148</v>
      </c>
      <c r="C191" s="5">
        <v>45152.859293981484</v>
      </c>
      <c r="D191" s="8" t="s">
        <v>211</v>
      </c>
      <c r="E191" s="6"/>
      <c r="F191" s="8"/>
      <c r="G191" s="6" t="s">
        <v>36</v>
      </c>
      <c r="H191" s="6" t="s">
        <v>36</v>
      </c>
      <c r="I191" s="6" t="s">
        <v>37</v>
      </c>
      <c r="J191" s="6" t="s">
        <v>37</v>
      </c>
      <c r="K191" s="6" t="s">
        <v>37</v>
      </c>
      <c r="L191" s="6" t="s">
        <v>38</v>
      </c>
      <c r="M191" s="6" t="s">
        <v>37</v>
      </c>
      <c r="N191" s="6" t="s">
        <v>37</v>
      </c>
      <c r="O191" s="6" t="s">
        <v>38</v>
      </c>
      <c r="P191" s="6" t="s">
        <v>37</v>
      </c>
      <c r="Q191" s="6" t="s">
        <v>38</v>
      </c>
      <c r="R191" s="6" t="s">
        <v>37</v>
      </c>
      <c r="S191" s="6" t="s">
        <v>39</v>
      </c>
      <c r="T191" s="6" t="s">
        <v>40</v>
      </c>
      <c r="U191" s="6" t="s">
        <v>40</v>
      </c>
      <c r="V191" s="6" t="s">
        <v>52</v>
      </c>
      <c r="W191" s="6" t="s">
        <v>39</v>
      </c>
      <c r="X191" s="6" t="s">
        <v>40</v>
      </c>
      <c r="Y191" s="6" t="s">
        <v>40</v>
      </c>
      <c r="Z191" s="6" t="s">
        <v>41</v>
      </c>
      <c r="AA191" s="6" t="s">
        <v>41</v>
      </c>
      <c r="AB191" s="6" t="s">
        <v>41</v>
      </c>
      <c r="AC191" s="6" t="s">
        <v>41</v>
      </c>
      <c r="AD191" s="6" t="s">
        <v>41</v>
      </c>
      <c r="AE191" s="6" t="s">
        <v>41</v>
      </c>
      <c r="AF191" s="6" t="s">
        <v>41</v>
      </c>
      <c r="AG191" s="6" t="s">
        <v>41</v>
      </c>
      <c r="AH191" s="6" t="s">
        <v>42</v>
      </c>
      <c r="AI191" s="6" t="s">
        <v>43</v>
      </c>
      <c r="AJ191" s="6" t="s">
        <v>43</v>
      </c>
      <c r="AK191" s="6" t="s">
        <v>43</v>
      </c>
    </row>
    <row r="192" spans="1:37" x14ac:dyDescent="0.35">
      <c r="A192" s="1">
        <v>191</v>
      </c>
      <c r="B192" s="2">
        <v>45152.859803240739</v>
      </c>
      <c r="C192" s="2">
        <v>45152.871111111112</v>
      </c>
      <c r="D192" s="7" t="s">
        <v>64</v>
      </c>
      <c r="E192" s="3"/>
      <c r="F192" s="7"/>
      <c r="G192" s="3" t="s">
        <v>46</v>
      </c>
      <c r="H192" s="3" t="s">
        <v>46</v>
      </c>
      <c r="I192" s="3" t="s">
        <v>37</v>
      </c>
      <c r="J192" s="3" t="s">
        <v>37</v>
      </c>
      <c r="K192" s="3" t="s">
        <v>37</v>
      </c>
      <c r="L192" s="3" t="s">
        <v>38</v>
      </c>
      <c r="M192" s="3" t="s">
        <v>37</v>
      </c>
      <c r="N192" s="3" t="s">
        <v>37</v>
      </c>
      <c r="O192" s="3" t="s">
        <v>37</v>
      </c>
      <c r="P192" s="3" t="s">
        <v>37</v>
      </c>
      <c r="Q192" s="3" t="s">
        <v>38</v>
      </c>
      <c r="R192" s="3" t="s">
        <v>37</v>
      </c>
      <c r="S192" s="3" t="s">
        <v>39</v>
      </c>
      <c r="T192" s="3" t="s">
        <v>40</v>
      </c>
      <c r="U192" s="3" t="s">
        <v>52</v>
      </c>
      <c r="V192" s="3" t="s">
        <v>52</v>
      </c>
      <c r="W192" s="3" t="s">
        <v>40</v>
      </c>
      <c r="X192" s="3" t="s">
        <v>40</v>
      </c>
      <c r="Y192" s="3" t="s">
        <v>40</v>
      </c>
      <c r="Z192" s="3" t="s">
        <v>41</v>
      </c>
      <c r="AA192" s="3" t="s">
        <v>41</v>
      </c>
      <c r="AB192" s="3" t="s">
        <v>41</v>
      </c>
      <c r="AC192" s="3" t="s">
        <v>41</v>
      </c>
      <c r="AD192" s="3" t="s">
        <v>41</v>
      </c>
      <c r="AE192" s="3" t="s">
        <v>41</v>
      </c>
      <c r="AF192" s="3" t="s">
        <v>41</v>
      </c>
      <c r="AG192" s="3" t="s">
        <v>41</v>
      </c>
      <c r="AH192" s="3" t="s">
        <v>43</v>
      </c>
      <c r="AI192" s="3" t="s">
        <v>43</v>
      </c>
      <c r="AJ192" s="3" t="s">
        <v>43</v>
      </c>
      <c r="AK192" s="3" t="s">
        <v>43</v>
      </c>
    </row>
    <row r="193" spans="1:37" x14ac:dyDescent="0.35">
      <c r="A193" s="4">
        <v>192</v>
      </c>
      <c r="B193" s="5">
        <v>45153.357824074075</v>
      </c>
      <c r="C193" s="5">
        <v>45153.359976851854</v>
      </c>
      <c r="D193" s="8" t="s">
        <v>212</v>
      </c>
      <c r="E193" s="6"/>
      <c r="F193" s="8"/>
      <c r="G193" s="6" t="s">
        <v>46</v>
      </c>
      <c r="H193" s="6" t="s">
        <v>46</v>
      </c>
      <c r="I193" s="6" t="s">
        <v>37</v>
      </c>
      <c r="J193" s="6" t="s">
        <v>37</v>
      </c>
      <c r="K193" s="6" t="s">
        <v>37</v>
      </c>
      <c r="L193" s="6" t="s">
        <v>37</v>
      </c>
      <c r="M193" s="6" t="s">
        <v>37</v>
      </c>
      <c r="N193" s="6" t="s">
        <v>37</v>
      </c>
      <c r="O193" s="6" t="s">
        <v>37</v>
      </c>
      <c r="P193" s="6" t="s">
        <v>37</v>
      </c>
      <c r="Q193" s="6" t="s">
        <v>37</v>
      </c>
      <c r="R193" s="6" t="s">
        <v>37</v>
      </c>
      <c r="S193" s="6" t="s">
        <v>39</v>
      </c>
      <c r="T193" s="6" t="s">
        <v>52</v>
      </c>
      <c r="U193" s="6" t="s">
        <v>52</v>
      </c>
      <c r="V193" s="6" t="s">
        <v>52</v>
      </c>
      <c r="W193" s="6" t="s">
        <v>39</v>
      </c>
      <c r="X193" s="6" t="s">
        <v>40</v>
      </c>
      <c r="Y193" s="6" t="s">
        <v>52</v>
      </c>
      <c r="Z193" s="6" t="s">
        <v>41</v>
      </c>
      <c r="AA193" s="6" t="s">
        <v>41</v>
      </c>
      <c r="AB193" s="6" t="s">
        <v>41</v>
      </c>
      <c r="AC193" s="6" t="s">
        <v>41</v>
      </c>
      <c r="AD193" s="6" t="s">
        <v>41</v>
      </c>
      <c r="AE193" s="6" t="s">
        <v>41</v>
      </c>
      <c r="AF193" s="6" t="s">
        <v>41</v>
      </c>
      <c r="AG193" s="6" t="s">
        <v>41</v>
      </c>
      <c r="AH193" s="6" t="s">
        <v>43</v>
      </c>
      <c r="AI193" s="6" t="s">
        <v>43</v>
      </c>
      <c r="AJ193" s="6" t="s">
        <v>43</v>
      </c>
      <c r="AK193" s="6" t="s">
        <v>43</v>
      </c>
    </row>
    <row r="194" spans="1:37" x14ac:dyDescent="0.35">
      <c r="A194" s="1">
        <v>193</v>
      </c>
      <c r="B194" s="2">
        <v>45153.48296296296</v>
      </c>
      <c r="C194" s="2">
        <v>45153.495763888888</v>
      </c>
      <c r="D194" s="7" t="s">
        <v>213</v>
      </c>
      <c r="E194" s="3" t="s">
        <v>214</v>
      </c>
      <c r="F194" s="7" t="s">
        <v>85</v>
      </c>
      <c r="G194" s="3" t="s">
        <v>36</v>
      </c>
      <c r="H194" s="3" t="s">
        <v>36</v>
      </c>
      <c r="I194" s="3" t="s">
        <v>37</v>
      </c>
      <c r="J194" s="3" t="s">
        <v>37</v>
      </c>
      <c r="K194" s="3" t="s">
        <v>37</v>
      </c>
      <c r="L194" s="3" t="s">
        <v>37</v>
      </c>
      <c r="M194" s="3" t="s">
        <v>37</v>
      </c>
      <c r="N194" s="3" t="s">
        <v>37</v>
      </c>
      <c r="O194" s="3" t="s">
        <v>37</v>
      </c>
      <c r="P194" s="3" t="s">
        <v>37</v>
      </c>
      <c r="Q194" s="3" t="s">
        <v>37</v>
      </c>
      <c r="R194" s="3" t="s">
        <v>37</v>
      </c>
      <c r="S194" s="3" t="s">
        <v>40</v>
      </c>
      <c r="T194" s="3" t="s">
        <v>52</v>
      </c>
      <c r="U194" s="3" t="s">
        <v>40</v>
      </c>
      <c r="V194" s="3" t="s">
        <v>40</v>
      </c>
      <c r="W194" s="3" t="s">
        <v>40</v>
      </c>
      <c r="X194" s="3" t="s">
        <v>39</v>
      </c>
      <c r="Y194" s="3" t="s">
        <v>40</v>
      </c>
      <c r="Z194" s="3" t="s">
        <v>41</v>
      </c>
      <c r="AA194" s="3" t="s">
        <v>38</v>
      </c>
      <c r="AB194" s="3" t="s">
        <v>41</v>
      </c>
      <c r="AC194" s="3" t="s">
        <v>41</v>
      </c>
      <c r="AD194" s="3" t="s">
        <v>41</v>
      </c>
      <c r="AE194" s="3" t="s">
        <v>38</v>
      </c>
      <c r="AF194" s="3" t="s">
        <v>38</v>
      </c>
      <c r="AG194" s="3" t="s">
        <v>38</v>
      </c>
      <c r="AH194" s="3" t="s">
        <v>42</v>
      </c>
      <c r="AI194" s="3" t="s">
        <v>43</v>
      </c>
      <c r="AJ194" s="3" t="s">
        <v>43</v>
      </c>
      <c r="AK194" s="3" t="s">
        <v>43</v>
      </c>
    </row>
    <row r="195" spans="1:37" x14ac:dyDescent="0.35">
      <c r="A195" s="4">
        <v>194</v>
      </c>
      <c r="B195" s="5">
        <v>45154.562592592592</v>
      </c>
      <c r="C195" s="5">
        <v>45154.576631944445</v>
      </c>
      <c r="D195" s="8" t="s">
        <v>215</v>
      </c>
      <c r="E195" s="6" t="s">
        <v>85</v>
      </c>
      <c r="F195" s="8" t="s">
        <v>85</v>
      </c>
      <c r="G195" s="6" t="s">
        <v>36</v>
      </c>
      <c r="H195" s="6" t="s">
        <v>36</v>
      </c>
      <c r="I195" s="6" t="s">
        <v>37</v>
      </c>
      <c r="J195" s="6" t="s">
        <v>38</v>
      </c>
      <c r="K195" s="6" t="s">
        <v>37</v>
      </c>
      <c r="L195" s="6" t="s">
        <v>37</v>
      </c>
      <c r="M195" s="6" t="s">
        <v>37</v>
      </c>
      <c r="N195" s="6" t="s">
        <v>37</v>
      </c>
      <c r="O195" s="6" t="s">
        <v>38</v>
      </c>
      <c r="P195" s="6" t="s">
        <v>38</v>
      </c>
      <c r="Q195" s="6" t="s">
        <v>38</v>
      </c>
      <c r="R195" s="6" t="s">
        <v>38</v>
      </c>
      <c r="S195" s="6" t="s">
        <v>40</v>
      </c>
      <c r="T195" s="6" t="s">
        <v>39</v>
      </c>
      <c r="U195" s="6" t="s">
        <v>40</v>
      </c>
      <c r="V195" s="6" t="s">
        <v>39</v>
      </c>
      <c r="W195" s="6" t="s">
        <v>39</v>
      </c>
      <c r="X195" s="6" t="s">
        <v>39</v>
      </c>
      <c r="Y195" s="6" t="s">
        <v>40</v>
      </c>
      <c r="Z195" s="6" t="s">
        <v>41</v>
      </c>
      <c r="AA195" s="6" t="s">
        <v>41</v>
      </c>
      <c r="AB195" s="6" t="s">
        <v>38</v>
      </c>
      <c r="AC195" s="6" t="s">
        <v>41</v>
      </c>
      <c r="AD195" s="6" t="s">
        <v>41</v>
      </c>
      <c r="AE195" s="6" t="s">
        <v>41</v>
      </c>
      <c r="AF195" s="6" t="s">
        <v>47</v>
      </c>
      <c r="AG195" s="6" t="s">
        <v>47</v>
      </c>
      <c r="AH195" s="6" t="s">
        <v>48</v>
      </c>
      <c r="AI195" s="6" t="s">
        <v>43</v>
      </c>
      <c r="AJ195" s="6" t="s">
        <v>43</v>
      </c>
      <c r="AK195" s="6" t="s">
        <v>42</v>
      </c>
    </row>
    <row r="196" spans="1:37" x14ac:dyDescent="0.35">
      <c r="A196" s="1">
        <v>195</v>
      </c>
      <c r="B196" s="2">
        <v>45154.581944444442</v>
      </c>
      <c r="C196" s="2">
        <v>45154.582928240743</v>
      </c>
      <c r="D196" s="7"/>
      <c r="E196" s="3" t="s">
        <v>143</v>
      </c>
      <c r="F196" s="7"/>
      <c r="G196" s="3" t="s">
        <v>36</v>
      </c>
      <c r="H196" s="3" t="s">
        <v>36</v>
      </c>
      <c r="I196" s="3" t="s">
        <v>37</v>
      </c>
      <c r="J196" s="3" t="s">
        <v>37</v>
      </c>
      <c r="K196" s="3" t="s">
        <v>37</v>
      </c>
      <c r="L196" s="3" t="s">
        <v>37</v>
      </c>
      <c r="M196" s="3" t="s">
        <v>37</v>
      </c>
      <c r="N196" s="3" t="s">
        <v>37</v>
      </c>
      <c r="O196" s="3" t="s">
        <v>37</v>
      </c>
      <c r="P196" s="3" t="s">
        <v>37</v>
      </c>
      <c r="Q196" s="3" t="s">
        <v>37</v>
      </c>
      <c r="R196" s="3" t="s">
        <v>37</v>
      </c>
      <c r="S196" s="3"/>
      <c r="T196" s="3"/>
      <c r="U196" s="3"/>
      <c r="V196" s="3"/>
      <c r="W196" s="3"/>
      <c r="X196" s="3" t="s">
        <v>39</v>
      </c>
      <c r="Y196" s="3"/>
      <c r="Z196" s="3" t="s">
        <v>38</v>
      </c>
      <c r="AA196" s="3" t="s">
        <v>41</v>
      </c>
      <c r="AB196" s="3" t="s">
        <v>41</v>
      </c>
      <c r="AC196" s="3" t="s">
        <v>41</v>
      </c>
      <c r="AD196" s="3" t="s">
        <v>41</v>
      </c>
      <c r="AE196" s="3" t="s">
        <v>41</v>
      </c>
      <c r="AF196" s="3" t="s">
        <v>41</v>
      </c>
      <c r="AG196" s="3" t="s">
        <v>41</v>
      </c>
      <c r="AH196" s="3" t="s">
        <v>42</v>
      </c>
      <c r="AI196" s="3" t="s">
        <v>43</v>
      </c>
      <c r="AJ196" s="3" t="s">
        <v>43</v>
      </c>
      <c r="AK196" s="3" t="s">
        <v>48</v>
      </c>
    </row>
    <row r="197" spans="1:37" x14ac:dyDescent="0.35">
      <c r="A197" s="4">
        <v>196</v>
      </c>
      <c r="B197" s="5">
        <v>45154.613321759258</v>
      </c>
      <c r="C197" s="5">
        <v>45154.62059027778</v>
      </c>
      <c r="D197" s="8"/>
      <c r="E197" s="6" t="s">
        <v>216</v>
      </c>
      <c r="F197" s="8"/>
      <c r="G197" s="6" t="s">
        <v>46</v>
      </c>
      <c r="H197" s="6" t="s">
        <v>46</v>
      </c>
      <c r="I197" s="6" t="s">
        <v>38</v>
      </c>
      <c r="J197" s="6" t="s">
        <v>37</v>
      </c>
      <c r="K197" s="6" t="s">
        <v>37</v>
      </c>
      <c r="L197" s="6" t="s">
        <v>37</v>
      </c>
      <c r="M197" s="6" t="s">
        <v>37</v>
      </c>
      <c r="N197" s="6" t="s">
        <v>38</v>
      </c>
      <c r="O197" s="6" t="s">
        <v>38</v>
      </c>
      <c r="P197" s="6" t="s">
        <v>38</v>
      </c>
      <c r="Q197" s="6" t="s">
        <v>38</v>
      </c>
      <c r="R197" s="6" t="s">
        <v>38</v>
      </c>
      <c r="S197" s="6" t="s">
        <v>40</v>
      </c>
      <c r="T197" s="6" t="s">
        <v>40</v>
      </c>
      <c r="U197" s="6" t="s">
        <v>52</v>
      </c>
      <c r="V197" s="6" t="s">
        <v>40</v>
      </c>
      <c r="W197" s="6" t="s">
        <v>40</v>
      </c>
      <c r="X197" s="6" t="s">
        <v>39</v>
      </c>
      <c r="Y197" s="6" t="s">
        <v>40</v>
      </c>
      <c r="Z197" s="6" t="s">
        <v>38</v>
      </c>
      <c r="AA197" s="6" t="s">
        <v>41</v>
      </c>
      <c r="AB197" s="6" t="s">
        <v>38</v>
      </c>
      <c r="AC197" s="6" t="s">
        <v>38</v>
      </c>
      <c r="AD197" s="6" t="s">
        <v>38</v>
      </c>
      <c r="AE197" s="6" t="s">
        <v>41</v>
      </c>
      <c r="AF197" s="6" t="s">
        <v>38</v>
      </c>
      <c r="AG197" s="6" t="s">
        <v>38</v>
      </c>
      <c r="AH197" s="6" t="s">
        <v>43</v>
      </c>
      <c r="AI197" s="6" t="s">
        <v>42</v>
      </c>
      <c r="AJ197" s="6" t="s">
        <v>42</v>
      </c>
      <c r="AK197" s="6" t="s">
        <v>42</v>
      </c>
    </row>
    <row r="198" spans="1:37" x14ac:dyDescent="0.35">
      <c r="A198" s="1">
        <v>197</v>
      </c>
      <c r="B198" s="2">
        <v>45154.838252314818</v>
      </c>
      <c r="C198" s="2">
        <v>45154.845069444447</v>
      </c>
      <c r="D198" s="7" t="s">
        <v>217</v>
      </c>
      <c r="E198" s="3"/>
      <c r="F198" s="7"/>
      <c r="G198" s="3" t="s">
        <v>46</v>
      </c>
      <c r="H198" s="3" t="s">
        <v>46</v>
      </c>
      <c r="I198" s="3" t="s">
        <v>38</v>
      </c>
      <c r="J198" s="3" t="s">
        <v>38</v>
      </c>
      <c r="K198" s="3" t="s">
        <v>38</v>
      </c>
      <c r="L198" s="3" t="s">
        <v>38</v>
      </c>
      <c r="M198" s="3" t="s">
        <v>38</v>
      </c>
      <c r="N198" s="3" t="s">
        <v>38</v>
      </c>
      <c r="O198" s="3" t="s">
        <v>38</v>
      </c>
      <c r="P198" s="3" t="s">
        <v>38</v>
      </c>
      <c r="Q198" s="3" t="s">
        <v>38</v>
      </c>
      <c r="R198" s="3" t="s">
        <v>38</v>
      </c>
      <c r="S198" s="3" t="s">
        <v>39</v>
      </c>
      <c r="T198" s="3" t="s">
        <v>40</v>
      </c>
      <c r="U198" s="3" t="s">
        <v>52</v>
      </c>
      <c r="V198" s="3" t="s">
        <v>40</v>
      </c>
      <c r="W198" s="3" t="s">
        <v>40</v>
      </c>
      <c r="X198" s="3" t="s">
        <v>40</v>
      </c>
      <c r="Y198" s="3" t="s">
        <v>40</v>
      </c>
      <c r="Z198" s="3" t="s">
        <v>38</v>
      </c>
      <c r="AA198" s="3" t="s">
        <v>38</v>
      </c>
      <c r="AB198" s="3" t="s">
        <v>38</v>
      </c>
      <c r="AC198" s="3" t="s">
        <v>38</v>
      </c>
      <c r="AD198" s="3" t="s">
        <v>38</v>
      </c>
      <c r="AE198" s="3" t="s">
        <v>38</v>
      </c>
      <c r="AF198" s="3" t="s">
        <v>38</v>
      </c>
      <c r="AG198" s="3" t="s">
        <v>38</v>
      </c>
      <c r="AH198" s="3" t="s">
        <v>43</v>
      </c>
      <c r="AI198" s="3" t="s">
        <v>43</v>
      </c>
      <c r="AJ198" s="3" t="s">
        <v>43</v>
      </c>
      <c r="AK198" s="3" t="s">
        <v>43</v>
      </c>
    </row>
    <row r="199" spans="1:37" x14ac:dyDescent="0.35">
      <c r="A199" s="4">
        <v>198</v>
      </c>
      <c r="B199" s="5">
        <v>45155.374722222223</v>
      </c>
      <c r="C199" s="5">
        <v>45155.377175925925</v>
      </c>
      <c r="D199" s="8"/>
      <c r="E199" s="6" t="s">
        <v>218</v>
      </c>
      <c r="F199" s="8"/>
      <c r="G199" s="6" t="s">
        <v>46</v>
      </c>
      <c r="H199" s="6" t="s">
        <v>46</v>
      </c>
      <c r="I199" s="6" t="s">
        <v>38</v>
      </c>
      <c r="J199" s="6" t="s">
        <v>37</v>
      </c>
      <c r="K199" s="6" t="s">
        <v>37</v>
      </c>
      <c r="L199" s="6" t="s">
        <v>38</v>
      </c>
      <c r="M199" s="6" t="s">
        <v>38</v>
      </c>
      <c r="N199" s="6" t="s">
        <v>37</v>
      </c>
      <c r="O199" s="6" t="s">
        <v>38</v>
      </c>
      <c r="P199" s="6" t="s">
        <v>38</v>
      </c>
      <c r="Q199" s="6" t="s">
        <v>38</v>
      </c>
      <c r="R199" s="6" t="s">
        <v>38</v>
      </c>
      <c r="S199" s="6" t="s">
        <v>40</v>
      </c>
      <c r="T199" s="6" t="s">
        <v>39</v>
      </c>
      <c r="U199" s="6" t="s">
        <v>40</v>
      </c>
      <c r="V199" s="6" t="s">
        <v>39</v>
      </c>
      <c r="W199" s="6" t="s">
        <v>40</v>
      </c>
      <c r="X199" s="6" t="s">
        <v>40</v>
      </c>
      <c r="Y199" s="6" t="s">
        <v>40</v>
      </c>
      <c r="Z199" s="6" t="s">
        <v>38</v>
      </c>
      <c r="AA199" s="6" t="s">
        <v>41</v>
      </c>
      <c r="AB199" s="6" t="s">
        <v>38</v>
      </c>
      <c r="AC199" s="6" t="s">
        <v>38</v>
      </c>
      <c r="AD199" s="6" t="s">
        <v>38</v>
      </c>
      <c r="AE199" s="6" t="s">
        <v>47</v>
      </c>
      <c r="AF199" s="6" t="s">
        <v>38</v>
      </c>
      <c r="AG199" s="6" t="s">
        <v>47</v>
      </c>
      <c r="AH199" s="6" t="s">
        <v>48</v>
      </c>
      <c r="AI199" s="6" t="s">
        <v>42</v>
      </c>
      <c r="AJ199" s="6" t="s">
        <v>42</v>
      </c>
      <c r="AK199" s="6" t="s">
        <v>48</v>
      </c>
    </row>
    <row r="200" spans="1:37" x14ac:dyDescent="0.35">
      <c r="A200" s="1">
        <v>199</v>
      </c>
      <c r="B200" s="2">
        <v>45155.540613425925</v>
      </c>
      <c r="C200" s="2">
        <v>45155.5471875</v>
      </c>
      <c r="D200" s="7" t="s">
        <v>85</v>
      </c>
      <c r="E200" s="3" t="s">
        <v>219</v>
      </c>
      <c r="F200" s="7" t="s">
        <v>85</v>
      </c>
      <c r="G200" s="3" t="s">
        <v>46</v>
      </c>
      <c r="H200" s="3" t="s">
        <v>46</v>
      </c>
      <c r="I200" s="3" t="s">
        <v>37</v>
      </c>
      <c r="J200" s="3" t="s">
        <v>38</v>
      </c>
      <c r="K200" s="3" t="s">
        <v>37</v>
      </c>
      <c r="L200" s="3" t="s">
        <v>37</v>
      </c>
      <c r="M200" s="3" t="s">
        <v>37</v>
      </c>
      <c r="N200" s="3" t="s">
        <v>38</v>
      </c>
      <c r="O200" s="3" t="s">
        <v>38</v>
      </c>
      <c r="P200" s="3" t="s">
        <v>38</v>
      </c>
      <c r="Q200" s="3" t="s">
        <v>38</v>
      </c>
      <c r="R200" s="3" t="s">
        <v>38</v>
      </c>
      <c r="S200" s="3" t="s">
        <v>40</v>
      </c>
      <c r="T200" s="3" t="s">
        <v>40</v>
      </c>
      <c r="U200" s="3" t="s">
        <v>39</v>
      </c>
      <c r="V200" s="3" t="s">
        <v>39</v>
      </c>
      <c r="W200" s="3" t="s">
        <v>40</v>
      </c>
      <c r="X200" s="3" t="s">
        <v>39</v>
      </c>
      <c r="Y200" s="3" t="s">
        <v>40</v>
      </c>
      <c r="Z200" s="3" t="s">
        <v>41</v>
      </c>
      <c r="AA200" s="3" t="s">
        <v>41</v>
      </c>
      <c r="AB200" s="3" t="s">
        <v>41</v>
      </c>
      <c r="AC200" s="3" t="s">
        <v>41</v>
      </c>
      <c r="AD200" s="3" t="s">
        <v>41</v>
      </c>
      <c r="AE200" s="3" t="s">
        <v>41</v>
      </c>
      <c r="AF200" s="3" t="s">
        <v>38</v>
      </c>
      <c r="AG200" s="3" t="s">
        <v>47</v>
      </c>
      <c r="AH200" s="3" t="s">
        <v>48</v>
      </c>
      <c r="AI200" s="3" t="s">
        <v>43</v>
      </c>
      <c r="AJ200" s="3" t="s">
        <v>43</v>
      </c>
      <c r="AK200" s="3" t="s">
        <v>43</v>
      </c>
    </row>
    <row r="201" spans="1:37" x14ac:dyDescent="0.35">
      <c r="A201" s="4">
        <v>200</v>
      </c>
      <c r="B201" s="5">
        <v>45155.601875</v>
      </c>
      <c r="C201" s="5">
        <v>45155.608368055553</v>
      </c>
      <c r="D201" s="8" t="s">
        <v>51</v>
      </c>
      <c r="E201" s="6" t="s">
        <v>220</v>
      </c>
      <c r="F201" s="8" t="s">
        <v>51</v>
      </c>
      <c r="G201" s="6" t="s">
        <v>36</v>
      </c>
      <c r="H201" s="6" t="s">
        <v>36</v>
      </c>
      <c r="I201" s="6" t="s">
        <v>37</v>
      </c>
      <c r="J201" s="6" t="s">
        <v>38</v>
      </c>
      <c r="K201" s="6" t="s">
        <v>38</v>
      </c>
      <c r="L201" s="6" t="s">
        <v>37</v>
      </c>
      <c r="M201" s="6" t="s">
        <v>37</v>
      </c>
      <c r="N201" s="6" t="s">
        <v>37</v>
      </c>
      <c r="O201" s="6" t="s">
        <v>37</v>
      </c>
      <c r="P201" s="6" t="s">
        <v>38</v>
      </c>
      <c r="Q201" s="6" t="s">
        <v>37</v>
      </c>
      <c r="R201" s="6" t="s">
        <v>38</v>
      </c>
      <c r="S201" s="6" t="s">
        <v>39</v>
      </c>
      <c r="T201" s="6" t="s">
        <v>39</v>
      </c>
      <c r="U201" s="6" t="s">
        <v>39</v>
      </c>
      <c r="V201" s="6" t="s">
        <v>39</v>
      </c>
      <c r="W201" s="6" t="s">
        <v>40</v>
      </c>
      <c r="X201" s="6" t="s">
        <v>39</v>
      </c>
      <c r="Y201" s="6" t="s">
        <v>39</v>
      </c>
      <c r="Z201" s="6" t="s">
        <v>41</v>
      </c>
      <c r="AA201" s="6" t="s">
        <v>41</v>
      </c>
      <c r="AB201" s="6" t="s">
        <v>38</v>
      </c>
      <c r="AC201" s="6" t="s">
        <v>41</v>
      </c>
      <c r="AD201" s="6" t="s">
        <v>41</v>
      </c>
      <c r="AE201" s="6" t="s">
        <v>41</v>
      </c>
      <c r="AF201" s="6" t="s">
        <v>41</v>
      </c>
      <c r="AG201" s="6" t="s">
        <v>38</v>
      </c>
      <c r="AH201" s="6" t="s">
        <v>42</v>
      </c>
      <c r="AI201" s="6" t="s">
        <v>43</v>
      </c>
      <c r="AJ201" s="6" t="s">
        <v>43</v>
      </c>
      <c r="AK201" s="6" t="s">
        <v>43</v>
      </c>
    </row>
    <row r="202" spans="1:37" x14ac:dyDescent="0.35">
      <c r="A202" s="1">
        <v>201</v>
      </c>
      <c r="B202" s="2">
        <v>45155.803472222222</v>
      </c>
      <c r="C202" s="2">
        <v>45155.80636574074</v>
      </c>
      <c r="D202" s="7" t="s">
        <v>64</v>
      </c>
      <c r="E202" s="3"/>
      <c r="F202" s="7"/>
      <c r="G202" s="3" t="s">
        <v>36</v>
      </c>
      <c r="H202" s="3" t="s">
        <v>36</v>
      </c>
      <c r="I202" s="3" t="s">
        <v>38</v>
      </c>
      <c r="J202" s="3" t="s">
        <v>38</v>
      </c>
      <c r="K202" s="3" t="s">
        <v>38</v>
      </c>
      <c r="L202" s="3" t="s">
        <v>38</v>
      </c>
      <c r="M202" s="3" t="s">
        <v>38</v>
      </c>
      <c r="N202" s="3" t="s">
        <v>38</v>
      </c>
      <c r="O202" s="3" t="s">
        <v>37</v>
      </c>
      <c r="P202" s="3" t="s">
        <v>37</v>
      </c>
      <c r="Q202" s="3" t="s">
        <v>38</v>
      </c>
      <c r="R202" s="3" t="s">
        <v>38</v>
      </c>
      <c r="S202" s="3" t="s">
        <v>39</v>
      </c>
      <c r="T202" s="3" t="s">
        <v>40</v>
      </c>
      <c r="U202" s="3" t="s">
        <v>39</v>
      </c>
      <c r="V202" s="3" t="s">
        <v>39</v>
      </c>
      <c r="W202" s="3" t="s">
        <v>40</v>
      </c>
      <c r="X202" s="3"/>
      <c r="Y202" s="3" t="s">
        <v>40</v>
      </c>
      <c r="Z202" s="3" t="s">
        <v>41</v>
      </c>
      <c r="AA202" s="3" t="s">
        <v>38</v>
      </c>
      <c r="AB202" s="3" t="s">
        <v>41</v>
      </c>
      <c r="AC202" s="3" t="s">
        <v>41</v>
      </c>
      <c r="AD202" s="3" t="s">
        <v>41</v>
      </c>
      <c r="AE202" s="3" t="s">
        <v>41</v>
      </c>
      <c r="AF202" s="3" t="s">
        <v>38</v>
      </c>
      <c r="AG202" s="3" t="s">
        <v>47</v>
      </c>
      <c r="AH202" s="3" t="s">
        <v>48</v>
      </c>
      <c r="AI202" s="3" t="s">
        <v>43</v>
      </c>
      <c r="AJ202" s="3" t="s">
        <v>43</v>
      </c>
      <c r="AK202" s="3" t="s">
        <v>42</v>
      </c>
    </row>
    <row r="203" spans="1:37" x14ac:dyDescent="0.35">
      <c r="A203" s="4">
        <v>202</v>
      </c>
      <c r="B203" s="5">
        <v>45157.516631944447</v>
      </c>
      <c r="C203" s="5">
        <v>45157.528599537036</v>
      </c>
      <c r="D203" s="8" t="s">
        <v>221</v>
      </c>
      <c r="E203" s="6"/>
      <c r="F203" s="8"/>
      <c r="G203" s="6" t="s">
        <v>36</v>
      </c>
      <c r="H203" s="6" t="s">
        <v>36</v>
      </c>
      <c r="I203" s="6" t="s">
        <v>38</v>
      </c>
      <c r="J203" s="6" t="s">
        <v>38</v>
      </c>
      <c r="K203" s="6" t="s">
        <v>37</v>
      </c>
      <c r="L203" s="6" t="s">
        <v>37</v>
      </c>
      <c r="M203" s="6" t="s">
        <v>37</v>
      </c>
      <c r="N203" s="6" t="s">
        <v>38</v>
      </c>
      <c r="O203" s="6" t="s">
        <v>38</v>
      </c>
      <c r="P203" s="6" t="s">
        <v>38</v>
      </c>
      <c r="Q203" s="6" t="s">
        <v>37</v>
      </c>
      <c r="R203" s="6" t="s">
        <v>38</v>
      </c>
      <c r="S203" s="6" t="s">
        <v>40</v>
      </c>
      <c r="T203" s="6" t="s">
        <v>40</v>
      </c>
      <c r="U203" s="6" t="s">
        <v>52</v>
      </c>
      <c r="V203" s="6" t="s">
        <v>39</v>
      </c>
      <c r="W203" s="6" t="s">
        <v>39</v>
      </c>
      <c r="X203" s="6" t="s">
        <v>39</v>
      </c>
      <c r="Y203" s="6" t="s">
        <v>40</v>
      </c>
      <c r="Z203" s="6" t="s">
        <v>47</v>
      </c>
      <c r="AA203" s="6" t="s">
        <v>38</v>
      </c>
      <c r="AB203" s="6" t="s">
        <v>38</v>
      </c>
      <c r="AC203" s="6" t="s">
        <v>41</v>
      </c>
      <c r="AD203" s="6" t="s">
        <v>41</v>
      </c>
      <c r="AE203" s="6" t="s">
        <v>41</v>
      </c>
      <c r="AF203" s="6" t="s">
        <v>47</v>
      </c>
      <c r="AG203" s="6" t="s">
        <v>38</v>
      </c>
      <c r="AH203" s="6" t="s">
        <v>48</v>
      </c>
      <c r="AI203" s="6" t="s">
        <v>42</v>
      </c>
      <c r="AJ203" s="6" t="s">
        <v>43</v>
      </c>
      <c r="AK203" s="6" t="s">
        <v>42</v>
      </c>
    </row>
    <row r="204" spans="1:37" x14ac:dyDescent="0.35">
      <c r="A204" s="1">
        <v>203</v>
      </c>
      <c r="B204" s="2">
        <v>45163.590844907405</v>
      </c>
      <c r="C204" s="2">
        <v>45163.599629629629</v>
      </c>
      <c r="D204" s="7" t="s">
        <v>222</v>
      </c>
      <c r="E204" s="3"/>
      <c r="F204" s="7"/>
      <c r="G204" s="3" t="s">
        <v>36</v>
      </c>
      <c r="H204" s="3" t="s">
        <v>36</v>
      </c>
      <c r="I204" s="3" t="s">
        <v>37</v>
      </c>
      <c r="J204" s="3" t="s">
        <v>37</v>
      </c>
      <c r="K204" s="3" t="s">
        <v>37</v>
      </c>
      <c r="L204" s="3" t="s">
        <v>37</v>
      </c>
      <c r="M204" s="3" t="s">
        <v>37</v>
      </c>
      <c r="N204" s="3" t="s">
        <v>38</v>
      </c>
      <c r="O204" s="3" t="s">
        <v>37</v>
      </c>
      <c r="P204" s="3" t="s">
        <v>38</v>
      </c>
      <c r="Q204" s="3" t="s">
        <v>47</v>
      </c>
      <c r="R204" s="3" t="s">
        <v>37</v>
      </c>
      <c r="S204" s="3" t="s">
        <v>40</v>
      </c>
      <c r="T204" s="3" t="s">
        <v>40</v>
      </c>
      <c r="U204" s="3" t="s">
        <v>40</v>
      </c>
      <c r="V204" s="3" t="s">
        <v>52</v>
      </c>
      <c r="W204" s="3" t="s">
        <v>40</v>
      </c>
      <c r="X204" s="3" t="s">
        <v>39</v>
      </c>
      <c r="Y204" s="3" t="s">
        <v>39</v>
      </c>
      <c r="Z204" s="3" t="s">
        <v>41</v>
      </c>
      <c r="AA204" s="3" t="s">
        <v>47</v>
      </c>
      <c r="AB204" s="3" t="s">
        <v>38</v>
      </c>
      <c r="AC204" s="3" t="s">
        <v>38</v>
      </c>
      <c r="AD204" s="3"/>
      <c r="AE204" s="3" t="s">
        <v>41</v>
      </c>
      <c r="AF204" s="3" t="s">
        <v>38</v>
      </c>
      <c r="AG204" s="3" t="s">
        <v>38</v>
      </c>
      <c r="AH204" s="3" t="s">
        <v>48</v>
      </c>
      <c r="AI204" s="3" t="s">
        <v>42</v>
      </c>
      <c r="AJ204" s="3"/>
      <c r="AK204" s="3" t="s">
        <v>48</v>
      </c>
    </row>
    <row r="205" spans="1:37" x14ac:dyDescent="0.35">
      <c r="A205" s="4">
        <v>204</v>
      </c>
      <c r="B205" s="5">
        <v>45164.867152777777</v>
      </c>
      <c r="C205" s="5">
        <v>45164.868888888886</v>
      </c>
      <c r="D205" s="8" t="s">
        <v>206</v>
      </c>
      <c r="E205" s="6"/>
      <c r="F205" s="8"/>
      <c r="G205" s="6"/>
      <c r="H205" s="6"/>
      <c r="I205" s="6" t="s">
        <v>37</v>
      </c>
      <c r="J205" s="6" t="s">
        <v>37</v>
      </c>
      <c r="K205" s="6" t="s">
        <v>37</v>
      </c>
      <c r="L205" s="6" t="s">
        <v>37</v>
      </c>
      <c r="M205" s="6" t="s">
        <v>38</v>
      </c>
      <c r="N205" s="6" t="s">
        <v>37</v>
      </c>
      <c r="O205" s="6" t="s">
        <v>38</v>
      </c>
      <c r="P205" s="6" t="s">
        <v>38</v>
      </c>
      <c r="Q205" s="6" t="s">
        <v>38</v>
      </c>
      <c r="R205" s="6" t="s">
        <v>38</v>
      </c>
      <c r="S205" s="6" t="s">
        <v>40</v>
      </c>
      <c r="T205" s="6" t="s">
        <v>40</v>
      </c>
      <c r="U205" s="6" t="s">
        <v>40</v>
      </c>
      <c r="V205" s="6" t="s">
        <v>52</v>
      </c>
      <c r="W205" s="6" t="s">
        <v>40</v>
      </c>
      <c r="X205" s="6" t="s">
        <v>40</v>
      </c>
      <c r="Y205" s="6" t="s">
        <v>40</v>
      </c>
      <c r="Z205" s="6" t="s">
        <v>41</v>
      </c>
      <c r="AA205" s="6" t="s">
        <v>41</v>
      </c>
      <c r="AB205" s="6" t="s">
        <v>41</v>
      </c>
      <c r="AC205" s="6" t="s">
        <v>41</v>
      </c>
      <c r="AD205" s="6" t="s">
        <v>41</v>
      </c>
      <c r="AE205" s="6" t="s">
        <v>41</v>
      </c>
      <c r="AF205" s="6" t="s">
        <v>41</v>
      </c>
      <c r="AG205" s="6" t="s">
        <v>47</v>
      </c>
      <c r="AH205" s="6" t="s">
        <v>43</v>
      </c>
      <c r="AI205" s="6" t="s">
        <v>43</v>
      </c>
      <c r="AJ205" s="6" t="s">
        <v>43</v>
      </c>
      <c r="AK205" s="6" t="s">
        <v>43</v>
      </c>
    </row>
    <row r="206" spans="1:37" x14ac:dyDescent="0.35">
      <c r="A206" s="1">
        <v>205</v>
      </c>
      <c r="B206" s="2">
        <v>45165.7575462963</v>
      </c>
      <c r="C206" s="2">
        <v>45165.763993055552</v>
      </c>
      <c r="D206" s="7" t="s">
        <v>64</v>
      </c>
      <c r="E206" s="3"/>
      <c r="F206" s="7"/>
      <c r="G206" s="3" t="s">
        <v>36</v>
      </c>
      <c r="H206" s="3" t="s">
        <v>36</v>
      </c>
      <c r="I206" s="3" t="s">
        <v>37</v>
      </c>
      <c r="J206" s="3" t="s">
        <v>37</v>
      </c>
      <c r="K206" s="3" t="s">
        <v>38</v>
      </c>
      <c r="L206" s="3" t="s">
        <v>38</v>
      </c>
      <c r="M206" s="3" t="s">
        <v>37</v>
      </c>
      <c r="N206" s="3" t="s">
        <v>38</v>
      </c>
      <c r="O206" s="3" t="s">
        <v>37</v>
      </c>
      <c r="P206" s="3" t="s">
        <v>37</v>
      </c>
      <c r="Q206" s="3" t="s">
        <v>38</v>
      </c>
      <c r="R206" s="3" t="s">
        <v>37</v>
      </c>
      <c r="S206" s="3"/>
      <c r="T206" s="3"/>
      <c r="U206" s="3"/>
      <c r="V206" s="3"/>
      <c r="W206" s="3"/>
      <c r="X206" s="3"/>
      <c r="Y206" s="3"/>
      <c r="Z206" s="3" t="s">
        <v>38</v>
      </c>
      <c r="AA206" s="3" t="s">
        <v>38</v>
      </c>
      <c r="AB206" s="3" t="s">
        <v>38</v>
      </c>
      <c r="AC206" s="3" t="s">
        <v>38</v>
      </c>
      <c r="AD206" s="3" t="s">
        <v>38</v>
      </c>
      <c r="AE206" s="3" t="s">
        <v>38</v>
      </c>
      <c r="AF206" s="3" t="s">
        <v>41</v>
      </c>
      <c r="AG206" s="3" t="s">
        <v>41</v>
      </c>
      <c r="AH206" s="3" t="s">
        <v>42</v>
      </c>
      <c r="AI206" s="3" t="s">
        <v>43</v>
      </c>
      <c r="AJ206" s="3" t="s">
        <v>43</v>
      </c>
      <c r="AK206" s="3" t="s">
        <v>43</v>
      </c>
    </row>
    <row r="207" spans="1:37" x14ac:dyDescent="0.35">
      <c r="A207" s="4">
        <v>206</v>
      </c>
      <c r="B207" s="5">
        <v>45166.888692129629</v>
      </c>
      <c r="C207" s="5">
        <v>45166.89334490741</v>
      </c>
      <c r="D207" s="8" t="s">
        <v>160</v>
      </c>
      <c r="E207" s="6"/>
      <c r="F207" s="8"/>
      <c r="G207" s="6" t="s">
        <v>46</v>
      </c>
      <c r="H207" s="6" t="s">
        <v>46</v>
      </c>
      <c r="I207" s="6" t="s">
        <v>37</v>
      </c>
      <c r="J207" s="6" t="s">
        <v>38</v>
      </c>
      <c r="K207" s="6" t="s">
        <v>37</v>
      </c>
      <c r="L207" s="6" t="s">
        <v>47</v>
      </c>
      <c r="M207" s="6" t="s">
        <v>38</v>
      </c>
      <c r="N207" s="6" t="s">
        <v>37</v>
      </c>
      <c r="O207" s="6" t="s">
        <v>38</v>
      </c>
      <c r="P207" s="6" t="s">
        <v>38</v>
      </c>
      <c r="Q207" s="6" t="s">
        <v>37</v>
      </c>
      <c r="R207" s="6" t="s">
        <v>38</v>
      </c>
      <c r="S207" s="6" t="s">
        <v>39</v>
      </c>
      <c r="T207" s="6" t="s">
        <v>40</v>
      </c>
      <c r="U207" s="6" t="s">
        <v>39</v>
      </c>
      <c r="V207" s="6" t="s">
        <v>39</v>
      </c>
      <c r="W207" s="6" t="s">
        <v>40</v>
      </c>
      <c r="X207" s="6" t="s">
        <v>40</v>
      </c>
      <c r="Y207" s="6" t="s">
        <v>40</v>
      </c>
      <c r="Z207" s="6" t="s">
        <v>47</v>
      </c>
      <c r="AA207" s="6" t="s">
        <v>41</v>
      </c>
      <c r="AB207" s="6" t="s">
        <v>38</v>
      </c>
      <c r="AC207" s="6" t="s">
        <v>38</v>
      </c>
      <c r="AD207" s="6" t="s">
        <v>38</v>
      </c>
      <c r="AE207" s="6" t="s">
        <v>38</v>
      </c>
      <c r="AF207" s="6" t="s">
        <v>38</v>
      </c>
      <c r="AG207" s="6" t="s">
        <v>38</v>
      </c>
      <c r="AH207" s="6" t="s">
        <v>43</v>
      </c>
      <c r="AI207" s="6" t="s">
        <v>42</v>
      </c>
      <c r="AJ207" s="6" t="s">
        <v>42</v>
      </c>
      <c r="AK207" s="6" t="s">
        <v>48</v>
      </c>
    </row>
    <row r="208" spans="1:37" x14ac:dyDescent="0.35">
      <c r="A208" s="1">
        <v>207</v>
      </c>
      <c r="B208" s="2">
        <v>45167.506053240744</v>
      </c>
      <c r="C208" s="2">
        <v>45167.512615740743</v>
      </c>
      <c r="D208" s="7" t="s">
        <v>206</v>
      </c>
      <c r="E208" s="3"/>
      <c r="F208" s="7"/>
      <c r="G208" s="3" t="s">
        <v>46</v>
      </c>
      <c r="H208" s="3" t="s">
        <v>46</v>
      </c>
      <c r="I208" s="3" t="s">
        <v>37</v>
      </c>
      <c r="J208" s="3" t="s">
        <v>37</v>
      </c>
      <c r="K208" s="3" t="s">
        <v>37</v>
      </c>
      <c r="L208" s="3" t="s">
        <v>47</v>
      </c>
      <c r="M208" s="3" t="s">
        <v>38</v>
      </c>
      <c r="N208" s="3" t="s">
        <v>38</v>
      </c>
      <c r="O208" s="3" t="s">
        <v>47</v>
      </c>
      <c r="P208" s="3" t="s">
        <v>47</v>
      </c>
      <c r="Q208" s="3" t="s">
        <v>37</v>
      </c>
      <c r="R208" s="3" t="s">
        <v>38</v>
      </c>
      <c r="S208" s="3" t="s">
        <v>40</v>
      </c>
      <c r="T208" s="3" t="s">
        <v>40</v>
      </c>
      <c r="U208" s="3" t="s">
        <v>40</v>
      </c>
      <c r="V208" s="3" t="s">
        <v>40</v>
      </c>
      <c r="W208" s="3" t="s">
        <v>40</v>
      </c>
      <c r="X208" s="3" t="s">
        <v>40</v>
      </c>
      <c r="Y208" s="3" t="s">
        <v>40</v>
      </c>
      <c r="Z208" s="3" t="s">
        <v>38</v>
      </c>
      <c r="AA208" s="3" t="s">
        <v>47</v>
      </c>
      <c r="AB208" s="3" t="s">
        <v>38</v>
      </c>
      <c r="AC208" s="3" t="s">
        <v>38</v>
      </c>
      <c r="AD208" s="3" t="s">
        <v>41</v>
      </c>
      <c r="AE208" s="3" t="s">
        <v>47</v>
      </c>
      <c r="AF208" s="3" t="s">
        <v>38</v>
      </c>
      <c r="AG208" s="3" t="s">
        <v>47</v>
      </c>
      <c r="AH208" s="3" t="s">
        <v>48</v>
      </c>
      <c r="AI208" s="3" t="s">
        <v>43</v>
      </c>
      <c r="AJ208" s="3" t="s">
        <v>43</v>
      </c>
      <c r="AK208" s="3" t="s">
        <v>42</v>
      </c>
    </row>
    <row r="209" spans="1:37" x14ac:dyDescent="0.35">
      <c r="A209" s="4">
        <v>208</v>
      </c>
      <c r="B209" s="5">
        <v>45174.915879629632</v>
      </c>
      <c r="C209" s="5">
        <v>45175.018321759257</v>
      </c>
      <c r="D209" s="8" t="s">
        <v>106</v>
      </c>
      <c r="E209" s="6"/>
      <c r="F209" s="8"/>
      <c r="G209" s="6" t="s">
        <v>46</v>
      </c>
      <c r="H209" s="6" t="s">
        <v>46</v>
      </c>
      <c r="I209" s="6" t="s">
        <v>37</v>
      </c>
      <c r="J209" s="6" t="s">
        <v>38</v>
      </c>
      <c r="K209" s="6" t="s">
        <v>37</v>
      </c>
      <c r="L209" s="6" t="s">
        <v>47</v>
      </c>
      <c r="M209" s="6" t="s">
        <v>37</v>
      </c>
      <c r="N209" s="6" t="s">
        <v>38</v>
      </c>
      <c r="O209" s="6" t="s">
        <v>37</v>
      </c>
      <c r="P209" s="6" t="s">
        <v>38</v>
      </c>
      <c r="Q209" s="6" t="s">
        <v>38</v>
      </c>
      <c r="R209" s="6" t="s">
        <v>38</v>
      </c>
      <c r="S209" s="6" t="s">
        <v>40</v>
      </c>
      <c r="T209" s="6" t="s">
        <v>40</v>
      </c>
      <c r="U209" s="6" t="s">
        <v>40</v>
      </c>
      <c r="V209" s="6" t="s">
        <v>40</v>
      </c>
      <c r="W209" s="6" t="s">
        <v>40</v>
      </c>
      <c r="X209" s="6" t="s">
        <v>40</v>
      </c>
      <c r="Y209" s="6" t="s">
        <v>39</v>
      </c>
      <c r="Z209" s="6" t="s">
        <v>38</v>
      </c>
      <c r="AA209" s="6" t="s">
        <v>38</v>
      </c>
      <c r="AB209" s="6" t="s">
        <v>38</v>
      </c>
      <c r="AC209" s="6" t="s">
        <v>38</v>
      </c>
      <c r="AD209" s="6" t="s">
        <v>41</v>
      </c>
      <c r="AE209" s="6" t="s">
        <v>41</v>
      </c>
      <c r="AF209" s="6" t="s">
        <v>38</v>
      </c>
      <c r="AG209" s="6" t="s">
        <v>38</v>
      </c>
      <c r="AH209" s="6" t="s">
        <v>48</v>
      </c>
      <c r="AI209" s="6" t="s">
        <v>43</v>
      </c>
      <c r="AJ209" s="6" t="s">
        <v>43</v>
      </c>
      <c r="AK209" s="6" t="s">
        <v>48</v>
      </c>
    </row>
  </sheetData>
  <pageMargins left="0.7" right="0.7" top="0.75" bottom="0.75" header="0.3" footer="0.3"/>
  <pageSetup scale="22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4F6D-124A-4DC2-9ECB-54AE0A966611}">
  <sheetPr>
    <pageSetUpPr fitToPage="1"/>
  </sheetPr>
  <dimension ref="A1:AL64"/>
  <sheetViews>
    <sheetView topLeftCell="K21" zoomScaleNormal="100" workbookViewId="0">
      <selection activeCell="K28" sqref="K28"/>
    </sheetView>
  </sheetViews>
  <sheetFormatPr defaultRowHeight="14.5" x14ac:dyDescent="0.35"/>
  <cols>
    <col min="9" max="9" width="25.26953125" customWidth="1"/>
  </cols>
  <sheetData>
    <row r="1" spans="1:38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</row>
    <row r="2" spans="1:38" x14ac:dyDescent="0.35">
      <c r="A2" t="s">
        <v>261</v>
      </c>
      <c r="C2" t="s">
        <v>262</v>
      </c>
      <c r="E2" t="s">
        <v>262</v>
      </c>
      <c r="G2" t="s">
        <v>263</v>
      </c>
      <c r="H2" t="s">
        <v>264</v>
      </c>
      <c r="I2" t="s">
        <v>265</v>
      </c>
      <c r="J2">
        <v>2</v>
      </c>
      <c r="M2">
        <v>2</v>
      </c>
      <c r="P2">
        <v>2</v>
      </c>
      <c r="X2">
        <v>1</v>
      </c>
      <c r="AH2">
        <v>1</v>
      </c>
    </row>
    <row r="3" spans="1:38" x14ac:dyDescent="0.35">
      <c r="G3" t="s">
        <v>263</v>
      </c>
      <c r="H3" t="s">
        <v>266</v>
      </c>
      <c r="I3" t="s">
        <v>265</v>
      </c>
      <c r="J3">
        <v>3</v>
      </c>
      <c r="L3">
        <v>3</v>
      </c>
      <c r="M3">
        <v>3</v>
      </c>
      <c r="N3">
        <v>3</v>
      </c>
      <c r="O3">
        <v>2</v>
      </c>
      <c r="S3">
        <v>3</v>
      </c>
      <c r="AB3">
        <v>2</v>
      </c>
      <c r="AC3">
        <v>2</v>
      </c>
      <c r="AD3">
        <v>2</v>
      </c>
      <c r="AF3">
        <v>3</v>
      </c>
      <c r="AI3">
        <v>1</v>
      </c>
      <c r="AJ3">
        <v>3</v>
      </c>
      <c r="AK3">
        <v>3</v>
      </c>
      <c r="AL3">
        <v>2</v>
      </c>
    </row>
    <row r="4" spans="1:38" x14ac:dyDescent="0.35">
      <c r="G4" t="s">
        <v>267</v>
      </c>
      <c r="H4" t="s">
        <v>268</v>
      </c>
      <c r="I4" t="s">
        <v>269</v>
      </c>
      <c r="J4">
        <v>3</v>
      </c>
      <c r="K4">
        <v>3</v>
      </c>
      <c r="L4">
        <v>3</v>
      </c>
      <c r="M4">
        <v>3</v>
      </c>
      <c r="N4">
        <v>3</v>
      </c>
      <c r="O4">
        <v>3</v>
      </c>
      <c r="P4">
        <v>2</v>
      </c>
      <c r="Q4">
        <v>2</v>
      </c>
      <c r="R4">
        <v>2</v>
      </c>
      <c r="S4">
        <v>2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3</v>
      </c>
      <c r="AB4">
        <v>3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1</v>
      </c>
      <c r="AJ4">
        <v>1</v>
      </c>
      <c r="AK4">
        <v>1</v>
      </c>
      <c r="AL4">
        <v>1</v>
      </c>
    </row>
    <row r="5" spans="1:38" x14ac:dyDescent="0.35">
      <c r="A5" t="s">
        <v>262</v>
      </c>
      <c r="C5" t="s">
        <v>261</v>
      </c>
      <c r="E5" t="s">
        <v>262</v>
      </c>
      <c r="G5" t="s">
        <v>267</v>
      </c>
      <c r="H5" t="s">
        <v>264</v>
      </c>
      <c r="I5" t="s">
        <v>265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W5">
        <v>1</v>
      </c>
      <c r="Y5">
        <v>1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>
        <v>2</v>
      </c>
      <c r="AH5">
        <v>2</v>
      </c>
      <c r="AI5">
        <v>1</v>
      </c>
      <c r="AJ5">
        <v>2</v>
      </c>
      <c r="AK5">
        <v>2</v>
      </c>
      <c r="AL5">
        <v>1</v>
      </c>
    </row>
    <row r="6" spans="1:38" x14ac:dyDescent="0.35">
      <c r="A6" t="s">
        <v>261</v>
      </c>
      <c r="B6" t="s">
        <v>96</v>
      </c>
      <c r="C6" t="s">
        <v>262</v>
      </c>
      <c r="E6" t="s">
        <v>262</v>
      </c>
      <c r="G6" t="s">
        <v>267</v>
      </c>
      <c r="H6" t="s">
        <v>264</v>
      </c>
      <c r="I6" t="s">
        <v>265</v>
      </c>
      <c r="J6">
        <v>3</v>
      </c>
      <c r="K6">
        <v>3</v>
      </c>
      <c r="L6">
        <v>2</v>
      </c>
      <c r="M6">
        <v>3</v>
      </c>
      <c r="N6">
        <v>3</v>
      </c>
      <c r="O6">
        <v>3</v>
      </c>
      <c r="P6">
        <v>3</v>
      </c>
      <c r="Q6">
        <v>3</v>
      </c>
      <c r="R6">
        <v>2</v>
      </c>
      <c r="S6">
        <v>3</v>
      </c>
      <c r="T6">
        <v>3</v>
      </c>
      <c r="V6">
        <v>3</v>
      </c>
      <c r="W6">
        <v>1</v>
      </c>
      <c r="X6">
        <v>1</v>
      </c>
      <c r="Y6">
        <v>1</v>
      </c>
      <c r="Z6">
        <v>1</v>
      </c>
      <c r="AA6">
        <v>3</v>
      </c>
      <c r="AB6">
        <v>3</v>
      </c>
      <c r="AC6">
        <v>3</v>
      </c>
      <c r="AD6">
        <v>3</v>
      </c>
      <c r="AE6">
        <v>3</v>
      </c>
      <c r="AF6">
        <v>3</v>
      </c>
      <c r="AG6">
        <v>2</v>
      </c>
      <c r="AH6">
        <v>1</v>
      </c>
      <c r="AI6">
        <v>1</v>
      </c>
      <c r="AJ6">
        <v>3</v>
      </c>
      <c r="AK6">
        <v>3</v>
      </c>
      <c r="AL6">
        <v>3</v>
      </c>
    </row>
    <row r="7" spans="1:38" x14ac:dyDescent="0.35">
      <c r="A7" t="s">
        <v>261</v>
      </c>
      <c r="C7" t="s">
        <v>262</v>
      </c>
      <c r="E7" t="s">
        <v>262</v>
      </c>
      <c r="G7" t="s">
        <v>267</v>
      </c>
      <c r="H7" t="s">
        <v>266</v>
      </c>
      <c r="I7" t="s">
        <v>265</v>
      </c>
      <c r="J7">
        <v>3</v>
      </c>
      <c r="M7">
        <v>3</v>
      </c>
      <c r="O7">
        <v>3</v>
      </c>
      <c r="P7">
        <v>2</v>
      </c>
      <c r="Q7">
        <v>3</v>
      </c>
      <c r="R7">
        <v>2</v>
      </c>
      <c r="S7">
        <v>2</v>
      </c>
      <c r="U7">
        <v>1</v>
      </c>
      <c r="W7">
        <v>1</v>
      </c>
      <c r="Y7">
        <v>1</v>
      </c>
      <c r="Z7">
        <v>1</v>
      </c>
      <c r="AA7">
        <v>1</v>
      </c>
      <c r="AB7">
        <v>3</v>
      </c>
      <c r="AC7">
        <v>2</v>
      </c>
      <c r="AD7">
        <v>2</v>
      </c>
      <c r="AE7">
        <v>2</v>
      </c>
      <c r="AF7">
        <v>3</v>
      </c>
      <c r="AG7">
        <v>1</v>
      </c>
      <c r="AH7">
        <v>1</v>
      </c>
      <c r="AI7">
        <v>2</v>
      </c>
    </row>
    <row r="8" spans="1:38" x14ac:dyDescent="0.35">
      <c r="A8" t="s">
        <v>261</v>
      </c>
      <c r="C8" t="s">
        <v>262</v>
      </c>
      <c r="E8" t="s">
        <v>262</v>
      </c>
      <c r="G8" t="s">
        <v>263</v>
      </c>
      <c r="H8" t="s">
        <v>270</v>
      </c>
      <c r="I8" t="s">
        <v>265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3</v>
      </c>
      <c r="AB8">
        <v>3</v>
      </c>
      <c r="AC8">
        <v>3</v>
      </c>
      <c r="AD8">
        <v>3</v>
      </c>
      <c r="AE8">
        <v>3</v>
      </c>
      <c r="AF8">
        <v>3</v>
      </c>
      <c r="AG8">
        <v>3</v>
      </c>
      <c r="AH8">
        <v>3</v>
      </c>
      <c r="AI8">
        <v>3</v>
      </c>
      <c r="AJ8">
        <v>2</v>
      </c>
      <c r="AK8">
        <v>3</v>
      </c>
      <c r="AL8">
        <v>3</v>
      </c>
    </row>
    <row r="9" spans="1:38" x14ac:dyDescent="0.35">
      <c r="A9" t="s">
        <v>261</v>
      </c>
      <c r="B9" t="s">
        <v>271</v>
      </c>
      <c r="C9" t="s">
        <v>262</v>
      </c>
      <c r="E9" t="s">
        <v>262</v>
      </c>
      <c r="G9" t="s">
        <v>267</v>
      </c>
      <c r="H9" t="s">
        <v>272</v>
      </c>
      <c r="I9" t="s">
        <v>273</v>
      </c>
      <c r="J9">
        <v>3</v>
      </c>
      <c r="K9">
        <v>3</v>
      </c>
      <c r="L9">
        <v>3</v>
      </c>
      <c r="M9">
        <v>2</v>
      </c>
      <c r="N9">
        <v>3</v>
      </c>
      <c r="O9">
        <v>2</v>
      </c>
      <c r="P9">
        <v>2</v>
      </c>
      <c r="Q9">
        <v>2</v>
      </c>
      <c r="R9">
        <v>1</v>
      </c>
      <c r="S9">
        <v>3</v>
      </c>
      <c r="T9">
        <v>2</v>
      </c>
      <c r="U9">
        <v>3</v>
      </c>
      <c r="V9">
        <v>3</v>
      </c>
      <c r="W9">
        <v>3</v>
      </c>
      <c r="X9">
        <v>2</v>
      </c>
      <c r="Y9">
        <v>1</v>
      </c>
      <c r="Z9">
        <v>2</v>
      </c>
      <c r="AA9">
        <v>1</v>
      </c>
      <c r="AB9">
        <v>1</v>
      </c>
      <c r="AC9">
        <v>2</v>
      </c>
      <c r="AD9">
        <v>2</v>
      </c>
      <c r="AE9">
        <v>1</v>
      </c>
      <c r="AF9">
        <v>3</v>
      </c>
      <c r="AG9">
        <v>1</v>
      </c>
      <c r="AH9">
        <v>1</v>
      </c>
      <c r="AI9">
        <v>3</v>
      </c>
      <c r="AJ9">
        <v>3</v>
      </c>
      <c r="AK9">
        <v>3</v>
      </c>
      <c r="AL9">
        <v>3</v>
      </c>
    </row>
    <row r="10" spans="1:38" x14ac:dyDescent="0.35">
      <c r="A10" t="s">
        <v>261</v>
      </c>
      <c r="B10" t="s">
        <v>140</v>
      </c>
      <c r="C10" t="s">
        <v>262</v>
      </c>
      <c r="E10" t="s">
        <v>262</v>
      </c>
      <c r="G10" t="s">
        <v>263</v>
      </c>
      <c r="H10" t="s">
        <v>268</v>
      </c>
      <c r="I10" t="s">
        <v>265</v>
      </c>
      <c r="J10">
        <v>3</v>
      </c>
      <c r="K10">
        <v>3</v>
      </c>
      <c r="L10">
        <v>3</v>
      </c>
      <c r="M10">
        <v>2</v>
      </c>
      <c r="N10">
        <v>3</v>
      </c>
      <c r="O10">
        <v>3</v>
      </c>
      <c r="P10">
        <v>1</v>
      </c>
      <c r="Q10">
        <v>1</v>
      </c>
      <c r="R10">
        <v>3</v>
      </c>
      <c r="S10">
        <v>1</v>
      </c>
      <c r="T10">
        <v>2</v>
      </c>
      <c r="U10">
        <v>3</v>
      </c>
      <c r="W10">
        <v>2</v>
      </c>
      <c r="Y10">
        <v>2</v>
      </c>
      <c r="Z10">
        <v>2</v>
      </c>
      <c r="AA10">
        <v>1</v>
      </c>
      <c r="AB10">
        <v>3</v>
      </c>
      <c r="AC10">
        <v>3</v>
      </c>
      <c r="AD10">
        <v>3</v>
      </c>
      <c r="AE10">
        <v>3</v>
      </c>
      <c r="AF10">
        <v>3</v>
      </c>
      <c r="AG10">
        <v>1</v>
      </c>
      <c r="AH10">
        <v>1</v>
      </c>
      <c r="AI10">
        <v>3</v>
      </c>
      <c r="AJ10">
        <v>3</v>
      </c>
      <c r="AK10">
        <v>3</v>
      </c>
      <c r="AL10">
        <v>3</v>
      </c>
    </row>
    <row r="11" spans="1:38" x14ac:dyDescent="0.35">
      <c r="A11" t="s">
        <v>261</v>
      </c>
      <c r="B11" t="s">
        <v>140</v>
      </c>
      <c r="C11" t="s">
        <v>262</v>
      </c>
      <c r="E11" t="s">
        <v>262</v>
      </c>
      <c r="G11" t="s">
        <v>267</v>
      </c>
      <c r="H11" t="s">
        <v>268</v>
      </c>
      <c r="I11" t="s">
        <v>265</v>
      </c>
      <c r="J11">
        <v>3</v>
      </c>
      <c r="K11">
        <v>1</v>
      </c>
      <c r="M11">
        <v>3</v>
      </c>
      <c r="N11">
        <v>3</v>
      </c>
      <c r="O11">
        <v>1</v>
      </c>
      <c r="P11">
        <v>2</v>
      </c>
      <c r="Q11">
        <v>3</v>
      </c>
      <c r="R11">
        <v>3</v>
      </c>
      <c r="S11">
        <v>3</v>
      </c>
      <c r="Y11">
        <v>1</v>
      </c>
      <c r="AA11">
        <v>2</v>
      </c>
      <c r="AB11">
        <v>3</v>
      </c>
      <c r="AC11">
        <v>2</v>
      </c>
      <c r="AD11">
        <v>3</v>
      </c>
      <c r="AE11">
        <v>3</v>
      </c>
      <c r="AF11">
        <v>2</v>
      </c>
      <c r="AG11">
        <v>2</v>
      </c>
      <c r="AH11">
        <v>3</v>
      </c>
      <c r="AI11">
        <v>1</v>
      </c>
      <c r="AJ11">
        <v>1</v>
      </c>
      <c r="AK11">
        <v>2</v>
      </c>
      <c r="AL11">
        <v>1</v>
      </c>
    </row>
    <row r="12" spans="1:38" x14ac:dyDescent="0.35">
      <c r="A12" t="s">
        <v>261</v>
      </c>
      <c r="B12" t="s">
        <v>274</v>
      </c>
      <c r="C12" t="s">
        <v>262</v>
      </c>
      <c r="E12" t="s">
        <v>262</v>
      </c>
      <c r="G12" t="s">
        <v>267</v>
      </c>
      <c r="H12" t="s">
        <v>270</v>
      </c>
      <c r="I12" t="s">
        <v>265</v>
      </c>
      <c r="J12">
        <v>2</v>
      </c>
      <c r="K12">
        <v>3</v>
      </c>
      <c r="L12">
        <v>2</v>
      </c>
      <c r="M12">
        <v>2</v>
      </c>
      <c r="N12">
        <v>2</v>
      </c>
      <c r="O12">
        <v>2</v>
      </c>
      <c r="P12">
        <v>3</v>
      </c>
      <c r="Q12">
        <v>1</v>
      </c>
      <c r="R12">
        <v>1</v>
      </c>
      <c r="S12">
        <v>1</v>
      </c>
      <c r="T12">
        <v>1</v>
      </c>
      <c r="U12">
        <v>3</v>
      </c>
      <c r="V12">
        <v>3</v>
      </c>
      <c r="W12">
        <v>1</v>
      </c>
      <c r="X12">
        <v>2</v>
      </c>
      <c r="Y12">
        <v>2</v>
      </c>
      <c r="Z12">
        <v>2</v>
      </c>
      <c r="AA12">
        <v>2</v>
      </c>
      <c r="AB12">
        <v>3</v>
      </c>
      <c r="AC12">
        <v>2</v>
      </c>
      <c r="AD12">
        <v>2</v>
      </c>
      <c r="AE12">
        <v>2</v>
      </c>
      <c r="AF12">
        <v>3</v>
      </c>
      <c r="AG12">
        <v>1</v>
      </c>
      <c r="AH12">
        <v>1</v>
      </c>
      <c r="AI12">
        <v>1</v>
      </c>
      <c r="AJ12">
        <v>3</v>
      </c>
      <c r="AK12">
        <v>3</v>
      </c>
      <c r="AL12">
        <v>3</v>
      </c>
    </row>
    <row r="13" spans="1:38" x14ac:dyDescent="0.35">
      <c r="A13" t="s">
        <v>261</v>
      </c>
      <c r="C13" t="s">
        <v>262</v>
      </c>
      <c r="E13" t="s">
        <v>262</v>
      </c>
      <c r="G13" t="s">
        <v>263</v>
      </c>
      <c r="H13" t="s">
        <v>266</v>
      </c>
      <c r="I13" t="s">
        <v>265</v>
      </c>
      <c r="J13">
        <v>3</v>
      </c>
      <c r="K13">
        <v>3</v>
      </c>
      <c r="L13">
        <v>3</v>
      </c>
      <c r="M13">
        <v>2</v>
      </c>
      <c r="N13">
        <v>3</v>
      </c>
      <c r="P13">
        <v>2</v>
      </c>
      <c r="R13">
        <v>1</v>
      </c>
      <c r="S13">
        <v>2</v>
      </c>
      <c r="T13">
        <v>1</v>
      </c>
      <c r="U13">
        <v>1</v>
      </c>
      <c r="W13">
        <v>1</v>
      </c>
      <c r="X13">
        <v>1</v>
      </c>
      <c r="Y13">
        <v>1</v>
      </c>
      <c r="AA13">
        <v>3</v>
      </c>
      <c r="AB13">
        <v>2</v>
      </c>
      <c r="AC13">
        <v>2</v>
      </c>
      <c r="AD13">
        <v>3</v>
      </c>
      <c r="AE13">
        <v>2</v>
      </c>
      <c r="AF13">
        <v>2</v>
      </c>
      <c r="AG13">
        <v>2</v>
      </c>
      <c r="AH13">
        <v>2</v>
      </c>
      <c r="AI13">
        <v>3</v>
      </c>
      <c r="AJ13">
        <v>3</v>
      </c>
      <c r="AK13">
        <v>3</v>
      </c>
      <c r="AL13">
        <v>1</v>
      </c>
    </row>
    <row r="14" spans="1:38" x14ac:dyDescent="0.35">
      <c r="A14" t="s">
        <v>261</v>
      </c>
      <c r="C14" t="s">
        <v>262</v>
      </c>
      <c r="E14" t="s">
        <v>262</v>
      </c>
      <c r="G14" t="s">
        <v>267</v>
      </c>
      <c r="H14" t="s">
        <v>270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1</v>
      </c>
      <c r="AJ14">
        <v>1</v>
      </c>
      <c r="AK14">
        <v>1</v>
      </c>
      <c r="AL14">
        <v>1</v>
      </c>
    </row>
    <row r="15" spans="1:38" x14ac:dyDescent="0.35">
      <c r="A15" t="s">
        <v>261</v>
      </c>
      <c r="C15" t="s">
        <v>262</v>
      </c>
      <c r="E15" t="s">
        <v>262</v>
      </c>
      <c r="G15" t="s">
        <v>267</v>
      </c>
      <c r="H15" t="s">
        <v>268</v>
      </c>
      <c r="I15" t="s">
        <v>275</v>
      </c>
      <c r="J15">
        <v>3</v>
      </c>
      <c r="K15">
        <v>3</v>
      </c>
      <c r="L15">
        <v>3</v>
      </c>
      <c r="M15">
        <v>3</v>
      </c>
      <c r="N15">
        <v>3</v>
      </c>
      <c r="O15">
        <v>2</v>
      </c>
      <c r="P15">
        <v>1</v>
      </c>
      <c r="Q15">
        <v>2</v>
      </c>
      <c r="R15">
        <v>2</v>
      </c>
      <c r="S15">
        <v>2</v>
      </c>
      <c r="T15">
        <v>2</v>
      </c>
      <c r="U15">
        <v>2</v>
      </c>
      <c r="V15">
        <v>3</v>
      </c>
      <c r="X15">
        <v>1</v>
      </c>
      <c r="Y15">
        <v>1</v>
      </c>
      <c r="Z15">
        <v>1</v>
      </c>
      <c r="AI15">
        <v>2</v>
      </c>
      <c r="AJ15">
        <v>3</v>
      </c>
      <c r="AK15">
        <v>3</v>
      </c>
      <c r="AL15">
        <v>3</v>
      </c>
    </row>
    <row r="16" spans="1:38" x14ac:dyDescent="0.35">
      <c r="G16" t="s">
        <v>267</v>
      </c>
      <c r="H16" t="s">
        <v>264</v>
      </c>
      <c r="I16" t="s">
        <v>265</v>
      </c>
      <c r="J16">
        <v>2</v>
      </c>
      <c r="K16">
        <v>1</v>
      </c>
      <c r="L16">
        <v>2</v>
      </c>
      <c r="M16">
        <v>3</v>
      </c>
      <c r="N16">
        <v>3</v>
      </c>
      <c r="O16">
        <v>2</v>
      </c>
      <c r="P16">
        <v>2</v>
      </c>
      <c r="Q16">
        <v>2</v>
      </c>
      <c r="R16">
        <v>3</v>
      </c>
      <c r="S16">
        <v>2</v>
      </c>
      <c r="T16">
        <v>1</v>
      </c>
      <c r="U16">
        <v>2</v>
      </c>
      <c r="V16">
        <v>3</v>
      </c>
      <c r="W16">
        <v>1</v>
      </c>
      <c r="X16">
        <v>1</v>
      </c>
      <c r="Y16">
        <v>1</v>
      </c>
      <c r="Z16">
        <v>1</v>
      </c>
      <c r="AA16">
        <v>2</v>
      </c>
      <c r="AB16">
        <v>3</v>
      </c>
      <c r="AC16">
        <v>3</v>
      </c>
      <c r="AD16">
        <v>3</v>
      </c>
      <c r="AF16">
        <v>3</v>
      </c>
      <c r="AG16">
        <v>1</v>
      </c>
      <c r="AH16">
        <v>3</v>
      </c>
      <c r="AI16">
        <v>1</v>
      </c>
      <c r="AJ16">
        <v>3</v>
      </c>
      <c r="AK16">
        <v>3</v>
      </c>
      <c r="AL16">
        <v>2</v>
      </c>
    </row>
    <row r="17" spans="1:38" x14ac:dyDescent="0.35">
      <c r="A17" t="s">
        <v>261</v>
      </c>
      <c r="C17" t="s">
        <v>262</v>
      </c>
      <c r="E17" t="s">
        <v>262</v>
      </c>
      <c r="G17" t="s">
        <v>263</v>
      </c>
      <c r="H17" t="s">
        <v>276</v>
      </c>
      <c r="I17" t="s">
        <v>265</v>
      </c>
      <c r="J17">
        <v>3</v>
      </c>
      <c r="K17">
        <v>3</v>
      </c>
      <c r="L17">
        <v>3</v>
      </c>
      <c r="M17">
        <v>3</v>
      </c>
      <c r="N17">
        <v>3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3</v>
      </c>
      <c r="W17">
        <v>1</v>
      </c>
      <c r="X17">
        <v>1</v>
      </c>
      <c r="Y17">
        <v>1</v>
      </c>
      <c r="Z17">
        <v>2</v>
      </c>
      <c r="AA17">
        <v>3</v>
      </c>
      <c r="AB17">
        <v>2</v>
      </c>
      <c r="AC17">
        <v>3</v>
      </c>
      <c r="AD17">
        <v>3</v>
      </c>
      <c r="AE17">
        <v>3</v>
      </c>
      <c r="AF17">
        <v>3</v>
      </c>
      <c r="AG17">
        <v>2</v>
      </c>
      <c r="AH17">
        <v>2</v>
      </c>
      <c r="AI17">
        <v>1</v>
      </c>
      <c r="AJ17">
        <v>3</v>
      </c>
      <c r="AK17">
        <v>3</v>
      </c>
      <c r="AL17">
        <v>2</v>
      </c>
    </row>
    <row r="18" spans="1:38" x14ac:dyDescent="0.35">
      <c r="A18" t="s">
        <v>261</v>
      </c>
      <c r="B18" t="s">
        <v>88</v>
      </c>
      <c r="C18" t="s">
        <v>262</v>
      </c>
      <c r="E18" t="s">
        <v>262</v>
      </c>
      <c r="G18" t="s">
        <v>263</v>
      </c>
      <c r="H18" t="s">
        <v>270</v>
      </c>
      <c r="I18" t="s">
        <v>265</v>
      </c>
      <c r="J18">
        <v>3</v>
      </c>
      <c r="K18">
        <v>3</v>
      </c>
      <c r="L18">
        <v>3</v>
      </c>
      <c r="M18">
        <v>3</v>
      </c>
      <c r="N18">
        <v>2</v>
      </c>
      <c r="O18">
        <v>2</v>
      </c>
      <c r="P18">
        <v>3</v>
      </c>
      <c r="Q18">
        <v>1</v>
      </c>
      <c r="R18">
        <v>2</v>
      </c>
      <c r="S18">
        <v>2</v>
      </c>
      <c r="T18">
        <v>2</v>
      </c>
      <c r="U18">
        <v>3</v>
      </c>
      <c r="V18">
        <v>1</v>
      </c>
      <c r="W18">
        <v>2</v>
      </c>
      <c r="X18">
        <v>1</v>
      </c>
      <c r="Y18">
        <v>1</v>
      </c>
      <c r="Z18">
        <v>2</v>
      </c>
      <c r="AA18">
        <v>3</v>
      </c>
      <c r="AC18">
        <v>3</v>
      </c>
      <c r="AD18">
        <v>2</v>
      </c>
      <c r="AE18">
        <v>2</v>
      </c>
      <c r="AF18">
        <v>2</v>
      </c>
      <c r="AG18">
        <v>3</v>
      </c>
      <c r="AH18">
        <v>2</v>
      </c>
      <c r="AI18">
        <v>2</v>
      </c>
      <c r="AJ18">
        <v>3</v>
      </c>
      <c r="AK18">
        <v>3</v>
      </c>
      <c r="AL18">
        <v>1</v>
      </c>
    </row>
    <row r="19" spans="1:38" x14ac:dyDescent="0.35">
      <c r="A19" t="s">
        <v>261</v>
      </c>
      <c r="C19" t="s">
        <v>262</v>
      </c>
      <c r="E19" t="s">
        <v>262</v>
      </c>
      <c r="G19" t="s">
        <v>267</v>
      </c>
      <c r="H19" t="s">
        <v>270</v>
      </c>
      <c r="I19" t="s">
        <v>265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1</v>
      </c>
      <c r="Q19">
        <v>1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Y19">
        <v>1</v>
      </c>
      <c r="Z19">
        <v>2</v>
      </c>
      <c r="AA19">
        <v>3</v>
      </c>
      <c r="AB19">
        <v>2</v>
      </c>
      <c r="AC19">
        <v>2</v>
      </c>
      <c r="AD19">
        <v>1</v>
      </c>
      <c r="AE19">
        <v>1</v>
      </c>
      <c r="AF19">
        <v>3</v>
      </c>
      <c r="AG19">
        <v>1</v>
      </c>
      <c r="AH19">
        <v>1</v>
      </c>
      <c r="AI19">
        <v>3</v>
      </c>
      <c r="AJ19">
        <v>3</v>
      </c>
      <c r="AK19">
        <v>2</v>
      </c>
      <c r="AL19">
        <v>3</v>
      </c>
    </row>
    <row r="20" spans="1:38" x14ac:dyDescent="0.35">
      <c r="A20" t="s">
        <v>261</v>
      </c>
      <c r="C20" t="s">
        <v>262</v>
      </c>
      <c r="E20" t="s">
        <v>262</v>
      </c>
      <c r="G20" t="s">
        <v>263</v>
      </c>
      <c r="H20" t="s">
        <v>266</v>
      </c>
      <c r="I20" t="s">
        <v>265</v>
      </c>
      <c r="J20">
        <v>3</v>
      </c>
      <c r="M20">
        <v>1</v>
      </c>
      <c r="N20">
        <v>1</v>
      </c>
      <c r="P20">
        <v>2</v>
      </c>
      <c r="Q20">
        <v>1</v>
      </c>
      <c r="R20">
        <v>2</v>
      </c>
      <c r="S20">
        <v>1</v>
      </c>
      <c r="T20">
        <v>3</v>
      </c>
      <c r="U20">
        <v>2</v>
      </c>
      <c r="V20">
        <v>3</v>
      </c>
      <c r="Y20">
        <v>1</v>
      </c>
      <c r="Z20">
        <v>3</v>
      </c>
      <c r="AA20">
        <v>1</v>
      </c>
      <c r="AB20">
        <v>2</v>
      </c>
      <c r="AC20">
        <v>1</v>
      </c>
      <c r="AD20">
        <v>2</v>
      </c>
      <c r="AE20">
        <v>3</v>
      </c>
      <c r="AF20">
        <v>2</v>
      </c>
      <c r="AG20">
        <v>2</v>
      </c>
      <c r="AH20">
        <v>2</v>
      </c>
      <c r="AI20">
        <v>1</v>
      </c>
      <c r="AJ20">
        <v>1</v>
      </c>
      <c r="AK20">
        <v>3</v>
      </c>
      <c r="AL20">
        <v>3</v>
      </c>
    </row>
    <row r="21" spans="1:38" x14ac:dyDescent="0.35">
      <c r="A21" t="s">
        <v>261</v>
      </c>
      <c r="B21" t="s">
        <v>277</v>
      </c>
      <c r="C21" t="s">
        <v>262</v>
      </c>
      <c r="E21" t="s">
        <v>262</v>
      </c>
      <c r="G21" t="s">
        <v>267</v>
      </c>
      <c r="H21" t="s">
        <v>270</v>
      </c>
      <c r="I21" t="s">
        <v>265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2</v>
      </c>
      <c r="Q21">
        <v>3</v>
      </c>
      <c r="R21">
        <v>3</v>
      </c>
      <c r="S21">
        <v>3</v>
      </c>
      <c r="T21">
        <v>2</v>
      </c>
      <c r="U21">
        <v>2</v>
      </c>
      <c r="V21">
        <v>3</v>
      </c>
      <c r="W21">
        <v>2</v>
      </c>
      <c r="X21">
        <v>2</v>
      </c>
      <c r="Y21">
        <v>1</v>
      </c>
      <c r="Z21">
        <v>2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2</v>
      </c>
      <c r="AH21">
        <v>3</v>
      </c>
      <c r="AI21">
        <v>1</v>
      </c>
      <c r="AJ21">
        <v>1</v>
      </c>
      <c r="AK21">
        <v>1</v>
      </c>
      <c r="AL21">
        <v>1</v>
      </c>
    </row>
    <row r="22" spans="1:38" x14ac:dyDescent="0.35">
      <c r="A22" t="s">
        <v>261</v>
      </c>
      <c r="C22" t="s">
        <v>262</v>
      </c>
      <c r="E22" t="s">
        <v>262</v>
      </c>
      <c r="G22" t="s">
        <v>267</v>
      </c>
      <c r="H22" t="s">
        <v>264</v>
      </c>
      <c r="I22" t="s">
        <v>265</v>
      </c>
      <c r="J22">
        <v>3</v>
      </c>
      <c r="K22">
        <v>1</v>
      </c>
      <c r="L22">
        <v>3</v>
      </c>
      <c r="M22">
        <v>2</v>
      </c>
      <c r="N22">
        <v>2</v>
      </c>
      <c r="O22">
        <v>2</v>
      </c>
      <c r="P22">
        <v>1</v>
      </c>
      <c r="Q22">
        <v>3</v>
      </c>
      <c r="R22">
        <v>3</v>
      </c>
      <c r="S22">
        <v>3</v>
      </c>
      <c r="AA22">
        <v>3</v>
      </c>
      <c r="AB22">
        <v>3</v>
      </c>
      <c r="AC22">
        <v>3</v>
      </c>
      <c r="AD22">
        <v>3</v>
      </c>
      <c r="AE22">
        <v>3</v>
      </c>
      <c r="AF22">
        <v>3</v>
      </c>
      <c r="AG22">
        <v>1</v>
      </c>
      <c r="AH22">
        <v>2</v>
      </c>
      <c r="AI22">
        <v>2</v>
      </c>
      <c r="AJ22">
        <v>1</v>
      </c>
      <c r="AK22">
        <v>3</v>
      </c>
      <c r="AL22">
        <v>3</v>
      </c>
    </row>
    <row r="23" spans="1:38" x14ac:dyDescent="0.35">
      <c r="A23" t="s">
        <v>261</v>
      </c>
      <c r="B23" t="s">
        <v>81</v>
      </c>
      <c r="C23" t="s">
        <v>262</v>
      </c>
      <c r="E23" t="s">
        <v>262</v>
      </c>
      <c r="G23" t="s">
        <v>267</v>
      </c>
      <c r="H23" t="s">
        <v>264</v>
      </c>
      <c r="I23" t="s">
        <v>265</v>
      </c>
      <c r="J23">
        <v>3</v>
      </c>
      <c r="K23">
        <v>3</v>
      </c>
      <c r="L23">
        <v>3</v>
      </c>
      <c r="M23">
        <v>3</v>
      </c>
      <c r="N23">
        <v>3</v>
      </c>
      <c r="O23">
        <v>2</v>
      </c>
      <c r="P23">
        <v>2</v>
      </c>
      <c r="Q23">
        <v>3</v>
      </c>
      <c r="R23">
        <v>3</v>
      </c>
      <c r="S23">
        <v>3</v>
      </c>
      <c r="T23">
        <v>1</v>
      </c>
      <c r="U23">
        <v>1</v>
      </c>
      <c r="V23">
        <v>1</v>
      </c>
      <c r="W23">
        <v>2</v>
      </c>
      <c r="X23">
        <v>1</v>
      </c>
      <c r="Y23">
        <v>1</v>
      </c>
      <c r="Z23">
        <v>2</v>
      </c>
      <c r="AA23">
        <v>3</v>
      </c>
      <c r="AB23">
        <v>3</v>
      </c>
      <c r="AC23">
        <v>2</v>
      </c>
      <c r="AD23">
        <v>3</v>
      </c>
      <c r="AE23">
        <v>3</v>
      </c>
      <c r="AF23">
        <v>3</v>
      </c>
      <c r="AG23">
        <v>2</v>
      </c>
      <c r="AH23">
        <v>2</v>
      </c>
      <c r="AI23">
        <v>1</v>
      </c>
      <c r="AJ23">
        <v>3</v>
      </c>
      <c r="AK23">
        <v>3</v>
      </c>
      <c r="AL23">
        <v>2</v>
      </c>
    </row>
    <row r="24" spans="1:38" x14ac:dyDescent="0.35">
      <c r="A24" t="s">
        <v>261</v>
      </c>
      <c r="C24" t="s">
        <v>262</v>
      </c>
      <c r="E24" t="s">
        <v>262</v>
      </c>
      <c r="G24" t="s">
        <v>263</v>
      </c>
      <c r="H24" t="s">
        <v>270</v>
      </c>
      <c r="I24" t="s">
        <v>269</v>
      </c>
      <c r="J24">
        <v>3</v>
      </c>
      <c r="N24">
        <v>3</v>
      </c>
      <c r="O24">
        <v>3</v>
      </c>
      <c r="P24">
        <v>2</v>
      </c>
      <c r="Q24">
        <v>3</v>
      </c>
      <c r="R24">
        <v>3</v>
      </c>
      <c r="S24">
        <v>3</v>
      </c>
      <c r="T24">
        <v>1</v>
      </c>
      <c r="U24">
        <v>1</v>
      </c>
      <c r="V24">
        <v>1</v>
      </c>
      <c r="W24">
        <v>2</v>
      </c>
      <c r="X24">
        <v>1</v>
      </c>
      <c r="Y24">
        <v>2</v>
      </c>
      <c r="AA24">
        <v>3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2</v>
      </c>
      <c r="AH24">
        <v>2</v>
      </c>
      <c r="AI24">
        <v>2</v>
      </c>
      <c r="AJ24">
        <v>2</v>
      </c>
      <c r="AK24">
        <v>3</v>
      </c>
      <c r="AL24">
        <v>1</v>
      </c>
    </row>
    <row r="25" spans="1:38" x14ac:dyDescent="0.35">
      <c r="A25" t="s">
        <v>261</v>
      </c>
      <c r="B25" t="s">
        <v>151</v>
      </c>
      <c r="C25" t="s">
        <v>262</v>
      </c>
      <c r="E25" t="s">
        <v>262</v>
      </c>
      <c r="G25" t="s">
        <v>267</v>
      </c>
      <c r="H25" t="s">
        <v>264</v>
      </c>
      <c r="I25" t="s">
        <v>265</v>
      </c>
      <c r="K25">
        <v>2</v>
      </c>
      <c r="L25">
        <v>3</v>
      </c>
      <c r="M25">
        <v>1</v>
      </c>
      <c r="N25">
        <v>2</v>
      </c>
      <c r="P25">
        <v>2</v>
      </c>
      <c r="R25">
        <v>1</v>
      </c>
      <c r="S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2</v>
      </c>
      <c r="AG25">
        <v>2</v>
      </c>
      <c r="AI25">
        <v>2</v>
      </c>
      <c r="AJ25">
        <v>2</v>
      </c>
      <c r="AK25">
        <v>3</v>
      </c>
      <c r="AL25">
        <v>1</v>
      </c>
    </row>
    <row r="26" spans="1:38" x14ac:dyDescent="0.35">
      <c r="A26" t="s">
        <v>261</v>
      </c>
      <c r="C26" t="s">
        <v>262</v>
      </c>
      <c r="E26" t="s">
        <v>262</v>
      </c>
      <c r="G26" t="s">
        <v>267</v>
      </c>
      <c r="H26" t="s">
        <v>276</v>
      </c>
      <c r="I26" t="s">
        <v>278</v>
      </c>
      <c r="J26">
        <v>2</v>
      </c>
      <c r="K26">
        <v>3</v>
      </c>
      <c r="L26">
        <v>2</v>
      </c>
      <c r="M26">
        <v>2</v>
      </c>
      <c r="N26">
        <v>3</v>
      </c>
      <c r="O26">
        <v>2</v>
      </c>
      <c r="P26">
        <v>2</v>
      </c>
      <c r="Q26">
        <v>3</v>
      </c>
      <c r="R26">
        <v>2</v>
      </c>
      <c r="S26">
        <v>2</v>
      </c>
      <c r="T26">
        <v>2</v>
      </c>
      <c r="U26">
        <v>2</v>
      </c>
      <c r="W26">
        <v>1</v>
      </c>
      <c r="X26">
        <v>1</v>
      </c>
      <c r="Y26">
        <v>2</v>
      </c>
      <c r="Z26">
        <v>3</v>
      </c>
      <c r="AA26">
        <v>2</v>
      </c>
      <c r="AB26">
        <v>3</v>
      </c>
      <c r="AC26">
        <v>2</v>
      </c>
      <c r="AD26">
        <v>3</v>
      </c>
      <c r="AE26">
        <v>1</v>
      </c>
      <c r="AF26">
        <v>3</v>
      </c>
      <c r="AG26">
        <v>2</v>
      </c>
      <c r="AH26">
        <v>3</v>
      </c>
      <c r="AI26">
        <v>3</v>
      </c>
      <c r="AJ26">
        <v>1</v>
      </c>
      <c r="AK26">
        <v>3</v>
      </c>
      <c r="AL26">
        <v>2</v>
      </c>
    </row>
    <row r="27" spans="1:38" x14ac:dyDescent="0.35">
      <c r="A27" t="s">
        <v>261</v>
      </c>
      <c r="B27" t="s">
        <v>82</v>
      </c>
      <c r="C27" t="s">
        <v>262</v>
      </c>
      <c r="E27" t="s">
        <v>262</v>
      </c>
      <c r="G27" t="s">
        <v>267</v>
      </c>
      <c r="H27" t="s">
        <v>266</v>
      </c>
      <c r="I27" t="s">
        <v>265</v>
      </c>
      <c r="J27">
        <v>3</v>
      </c>
      <c r="K27">
        <v>2</v>
      </c>
      <c r="L27">
        <v>2</v>
      </c>
      <c r="M27">
        <v>2</v>
      </c>
      <c r="N27">
        <v>2</v>
      </c>
      <c r="O27">
        <v>3</v>
      </c>
      <c r="P27">
        <v>1</v>
      </c>
      <c r="Q27">
        <v>3</v>
      </c>
      <c r="R27">
        <v>3</v>
      </c>
      <c r="S27">
        <v>3</v>
      </c>
      <c r="T27">
        <v>2</v>
      </c>
      <c r="U27">
        <v>2</v>
      </c>
      <c r="V27">
        <v>2</v>
      </c>
      <c r="W27">
        <v>2</v>
      </c>
      <c r="X27">
        <v>2</v>
      </c>
      <c r="Y27">
        <v>1</v>
      </c>
      <c r="Z27">
        <v>2</v>
      </c>
      <c r="AA27">
        <v>3</v>
      </c>
      <c r="AB27">
        <v>3</v>
      </c>
      <c r="AC27">
        <v>2</v>
      </c>
      <c r="AD27">
        <v>2</v>
      </c>
      <c r="AE27">
        <v>1</v>
      </c>
      <c r="AF27">
        <v>2</v>
      </c>
      <c r="AG27">
        <v>1</v>
      </c>
      <c r="AH27">
        <v>1</v>
      </c>
      <c r="AI27">
        <v>1</v>
      </c>
      <c r="AJ27">
        <v>2</v>
      </c>
      <c r="AK27">
        <v>2</v>
      </c>
      <c r="AL27">
        <v>2</v>
      </c>
    </row>
    <row r="28" spans="1:38" x14ac:dyDescent="0.35">
      <c r="A28" t="s">
        <v>261</v>
      </c>
      <c r="B28" t="s">
        <v>279</v>
      </c>
      <c r="C28" t="s">
        <v>261</v>
      </c>
      <c r="D28" t="s">
        <v>279</v>
      </c>
      <c r="E28" t="s">
        <v>262</v>
      </c>
      <c r="G28" t="s">
        <v>267</v>
      </c>
      <c r="H28" t="s">
        <v>264</v>
      </c>
      <c r="I28" t="s">
        <v>265</v>
      </c>
      <c r="J28">
        <v>3</v>
      </c>
      <c r="K28">
        <v>3</v>
      </c>
      <c r="L28">
        <v>3</v>
      </c>
      <c r="M28">
        <v>3</v>
      </c>
      <c r="N28">
        <v>3</v>
      </c>
      <c r="O28">
        <v>2</v>
      </c>
      <c r="P28">
        <v>2</v>
      </c>
      <c r="Q28">
        <v>3</v>
      </c>
      <c r="R28">
        <v>3</v>
      </c>
      <c r="S28">
        <v>3</v>
      </c>
      <c r="T28">
        <v>2</v>
      </c>
      <c r="U28">
        <v>2</v>
      </c>
      <c r="V28">
        <v>3</v>
      </c>
      <c r="W28">
        <v>1</v>
      </c>
      <c r="X28">
        <v>1</v>
      </c>
      <c r="Y28">
        <v>1</v>
      </c>
      <c r="Z28">
        <v>2</v>
      </c>
      <c r="AA28">
        <v>2</v>
      </c>
      <c r="AB28">
        <v>2</v>
      </c>
      <c r="AC28">
        <v>2</v>
      </c>
      <c r="AD28">
        <v>3</v>
      </c>
      <c r="AE28">
        <v>3</v>
      </c>
      <c r="AF28">
        <v>3</v>
      </c>
      <c r="AG28">
        <v>1</v>
      </c>
      <c r="AH28">
        <v>1</v>
      </c>
      <c r="AI28">
        <v>1</v>
      </c>
      <c r="AJ28">
        <v>3</v>
      </c>
      <c r="AK28">
        <v>2</v>
      </c>
      <c r="AL28">
        <v>3</v>
      </c>
    </row>
    <row r="29" spans="1:38" x14ac:dyDescent="0.35">
      <c r="A29" t="s">
        <v>261</v>
      </c>
      <c r="B29" t="s">
        <v>279</v>
      </c>
      <c r="C29" t="s">
        <v>262</v>
      </c>
      <c r="E29" t="s">
        <v>262</v>
      </c>
      <c r="G29" t="s">
        <v>263</v>
      </c>
      <c r="H29" t="s">
        <v>264</v>
      </c>
      <c r="I29" t="s">
        <v>265</v>
      </c>
      <c r="J29">
        <v>3</v>
      </c>
      <c r="K29">
        <v>3</v>
      </c>
      <c r="L29">
        <v>3</v>
      </c>
      <c r="M29">
        <v>2</v>
      </c>
      <c r="N29">
        <v>2</v>
      </c>
      <c r="O29">
        <v>2</v>
      </c>
      <c r="P29">
        <v>2</v>
      </c>
      <c r="Q29">
        <v>2</v>
      </c>
      <c r="R29">
        <v>2</v>
      </c>
      <c r="S29">
        <v>2</v>
      </c>
      <c r="T29">
        <v>1</v>
      </c>
      <c r="U29">
        <v>2</v>
      </c>
      <c r="V29">
        <v>3</v>
      </c>
      <c r="W29">
        <v>2</v>
      </c>
      <c r="Y29">
        <v>2</v>
      </c>
      <c r="Z29">
        <v>2</v>
      </c>
      <c r="AA29">
        <v>2</v>
      </c>
      <c r="AB29">
        <v>2</v>
      </c>
      <c r="AC29">
        <v>2</v>
      </c>
      <c r="AD29">
        <v>3</v>
      </c>
      <c r="AE29">
        <v>3</v>
      </c>
      <c r="AF29">
        <v>3</v>
      </c>
      <c r="AG29">
        <v>2</v>
      </c>
      <c r="AH29">
        <v>2</v>
      </c>
      <c r="AI29">
        <v>2</v>
      </c>
      <c r="AJ29">
        <v>1</v>
      </c>
      <c r="AK29">
        <v>2</v>
      </c>
    </row>
    <row r="30" spans="1:38" x14ac:dyDescent="0.35">
      <c r="A30" t="s">
        <v>261</v>
      </c>
      <c r="B30" t="s">
        <v>279</v>
      </c>
      <c r="C30" t="s">
        <v>262</v>
      </c>
      <c r="E30" t="s">
        <v>262</v>
      </c>
      <c r="G30" t="s">
        <v>267</v>
      </c>
      <c r="H30" t="s">
        <v>268</v>
      </c>
      <c r="I30" t="s">
        <v>265</v>
      </c>
      <c r="J30">
        <v>2</v>
      </c>
      <c r="K30">
        <v>3</v>
      </c>
      <c r="L30">
        <v>2</v>
      </c>
      <c r="M30">
        <v>3</v>
      </c>
      <c r="N30">
        <v>3</v>
      </c>
      <c r="O30">
        <v>1</v>
      </c>
      <c r="P30">
        <v>1</v>
      </c>
      <c r="Q30">
        <v>2</v>
      </c>
      <c r="R30">
        <v>3</v>
      </c>
      <c r="S30">
        <v>3</v>
      </c>
      <c r="T30">
        <v>1</v>
      </c>
      <c r="U30">
        <v>2</v>
      </c>
      <c r="V30">
        <v>2</v>
      </c>
      <c r="W30">
        <v>2</v>
      </c>
      <c r="X30">
        <v>2</v>
      </c>
      <c r="Y30">
        <v>1</v>
      </c>
      <c r="Z30">
        <v>2</v>
      </c>
      <c r="AA30">
        <v>3</v>
      </c>
      <c r="AB30">
        <v>1</v>
      </c>
      <c r="AC30">
        <v>1</v>
      </c>
      <c r="AD30">
        <v>3</v>
      </c>
      <c r="AE30">
        <v>3</v>
      </c>
      <c r="AF30">
        <v>2</v>
      </c>
      <c r="AG30">
        <v>1</v>
      </c>
      <c r="AH30">
        <v>1</v>
      </c>
      <c r="AI30">
        <v>1</v>
      </c>
      <c r="AJ30">
        <v>3</v>
      </c>
      <c r="AK30">
        <v>1</v>
      </c>
      <c r="AL30">
        <v>3</v>
      </c>
    </row>
    <row r="31" spans="1:38" x14ac:dyDescent="0.35">
      <c r="A31" t="s">
        <v>261</v>
      </c>
      <c r="B31" t="s">
        <v>279</v>
      </c>
      <c r="C31" t="s">
        <v>262</v>
      </c>
      <c r="E31" t="s">
        <v>262</v>
      </c>
      <c r="G31" t="s">
        <v>267</v>
      </c>
      <c r="H31" t="s">
        <v>270</v>
      </c>
      <c r="I31" t="s">
        <v>280</v>
      </c>
      <c r="J31">
        <v>3</v>
      </c>
      <c r="K31">
        <v>2</v>
      </c>
      <c r="L31">
        <v>3</v>
      </c>
      <c r="M31">
        <v>1</v>
      </c>
      <c r="N31">
        <v>2</v>
      </c>
      <c r="O31">
        <v>1</v>
      </c>
      <c r="P31">
        <v>1</v>
      </c>
      <c r="Q31">
        <v>3</v>
      </c>
      <c r="R31">
        <v>1</v>
      </c>
      <c r="S31">
        <v>2</v>
      </c>
      <c r="T31">
        <v>2</v>
      </c>
      <c r="U31">
        <v>1</v>
      </c>
      <c r="V31">
        <v>2</v>
      </c>
      <c r="W31">
        <v>2</v>
      </c>
      <c r="X31">
        <v>1</v>
      </c>
      <c r="Y31">
        <v>2</v>
      </c>
      <c r="Z31">
        <v>2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3</v>
      </c>
      <c r="AG31">
        <v>2</v>
      </c>
      <c r="AH31">
        <v>2</v>
      </c>
      <c r="AI31">
        <v>1</v>
      </c>
      <c r="AJ31">
        <v>1</v>
      </c>
      <c r="AK31">
        <v>1</v>
      </c>
      <c r="AL31">
        <v>1</v>
      </c>
    </row>
    <row r="32" spans="1:38" x14ac:dyDescent="0.35">
      <c r="A32" t="s">
        <v>261</v>
      </c>
      <c r="C32" t="s">
        <v>262</v>
      </c>
      <c r="E32" t="s">
        <v>262</v>
      </c>
      <c r="G32" t="s">
        <v>267</v>
      </c>
      <c r="H32" t="s">
        <v>270</v>
      </c>
      <c r="I32" t="s">
        <v>265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2</v>
      </c>
      <c r="U32">
        <v>2</v>
      </c>
      <c r="V32">
        <v>2</v>
      </c>
      <c r="W32">
        <v>2</v>
      </c>
      <c r="X32">
        <v>2</v>
      </c>
      <c r="Y32">
        <v>1</v>
      </c>
      <c r="Z32">
        <v>2</v>
      </c>
      <c r="AB32">
        <v>3</v>
      </c>
      <c r="AC32">
        <v>2</v>
      </c>
      <c r="AD32">
        <v>3</v>
      </c>
      <c r="AE32">
        <v>3</v>
      </c>
      <c r="AF32">
        <v>3</v>
      </c>
      <c r="AG32">
        <v>2</v>
      </c>
      <c r="AH32">
        <v>2</v>
      </c>
      <c r="AI32">
        <v>2</v>
      </c>
      <c r="AJ32">
        <v>3</v>
      </c>
      <c r="AK32">
        <v>3</v>
      </c>
      <c r="AL32">
        <v>3</v>
      </c>
    </row>
    <row r="33" spans="1:38" x14ac:dyDescent="0.35">
      <c r="A33" t="s">
        <v>261</v>
      </c>
      <c r="B33" t="s">
        <v>279</v>
      </c>
      <c r="C33" t="s">
        <v>262</v>
      </c>
      <c r="E33" t="s">
        <v>262</v>
      </c>
      <c r="G33" t="s">
        <v>263</v>
      </c>
      <c r="H33" t="s">
        <v>270</v>
      </c>
      <c r="I33" t="s">
        <v>273</v>
      </c>
      <c r="J33">
        <v>3</v>
      </c>
      <c r="K33">
        <v>3</v>
      </c>
      <c r="L33">
        <v>3</v>
      </c>
      <c r="M33">
        <v>2</v>
      </c>
      <c r="N33">
        <v>3</v>
      </c>
      <c r="O33">
        <v>3</v>
      </c>
      <c r="P33">
        <v>2</v>
      </c>
      <c r="Q33">
        <v>3</v>
      </c>
      <c r="R33">
        <v>3</v>
      </c>
      <c r="S33">
        <v>3</v>
      </c>
      <c r="Y33">
        <v>1</v>
      </c>
      <c r="AA33">
        <v>3</v>
      </c>
      <c r="AC33">
        <v>3</v>
      </c>
      <c r="AD33">
        <v>3</v>
      </c>
      <c r="AE33">
        <v>3</v>
      </c>
      <c r="AF33">
        <v>2</v>
      </c>
      <c r="AG33">
        <v>2</v>
      </c>
      <c r="AH33">
        <v>2</v>
      </c>
      <c r="AI33">
        <v>1</v>
      </c>
      <c r="AJ33">
        <v>3</v>
      </c>
      <c r="AK33">
        <v>3</v>
      </c>
      <c r="AL33">
        <v>2</v>
      </c>
    </row>
    <row r="34" spans="1:38" x14ac:dyDescent="0.35">
      <c r="A34" t="s">
        <v>261</v>
      </c>
      <c r="B34" t="s">
        <v>279</v>
      </c>
      <c r="C34" t="s">
        <v>262</v>
      </c>
      <c r="E34" t="s">
        <v>262</v>
      </c>
      <c r="G34" t="s">
        <v>263</v>
      </c>
      <c r="H34" t="s">
        <v>266</v>
      </c>
      <c r="I34" t="s">
        <v>265</v>
      </c>
      <c r="J34">
        <v>2</v>
      </c>
      <c r="K34">
        <v>2</v>
      </c>
      <c r="M34">
        <v>2</v>
      </c>
      <c r="N34">
        <v>2</v>
      </c>
      <c r="O34">
        <v>1</v>
      </c>
      <c r="P34">
        <v>1</v>
      </c>
      <c r="R34">
        <v>2</v>
      </c>
      <c r="S34">
        <v>2</v>
      </c>
      <c r="T34">
        <v>1</v>
      </c>
      <c r="U34">
        <v>2</v>
      </c>
      <c r="V34">
        <v>3</v>
      </c>
      <c r="W34">
        <v>1</v>
      </c>
      <c r="Y34">
        <v>2</v>
      </c>
      <c r="Z34">
        <v>2</v>
      </c>
      <c r="AA34">
        <v>3</v>
      </c>
      <c r="AC34">
        <v>2</v>
      </c>
      <c r="AE34">
        <v>3</v>
      </c>
      <c r="AF34">
        <v>3</v>
      </c>
      <c r="AG34">
        <v>2</v>
      </c>
      <c r="AH34">
        <v>2</v>
      </c>
      <c r="AI34">
        <v>2</v>
      </c>
      <c r="AJ34">
        <v>1</v>
      </c>
      <c r="AK34">
        <v>1</v>
      </c>
      <c r="AL34">
        <v>2</v>
      </c>
    </row>
    <row r="35" spans="1:38" x14ac:dyDescent="0.35">
      <c r="A35" t="s">
        <v>261</v>
      </c>
      <c r="B35" t="s">
        <v>281</v>
      </c>
      <c r="C35" t="s">
        <v>262</v>
      </c>
      <c r="E35" t="s">
        <v>262</v>
      </c>
      <c r="G35" t="s">
        <v>263</v>
      </c>
      <c r="H35" t="s">
        <v>268</v>
      </c>
      <c r="I35" t="s">
        <v>265</v>
      </c>
      <c r="M35">
        <v>2</v>
      </c>
      <c r="P35">
        <v>3</v>
      </c>
      <c r="Q35">
        <v>3</v>
      </c>
      <c r="R35">
        <v>3</v>
      </c>
      <c r="S35">
        <v>3</v>
      </c>
      <c r="AA35">
        <v>1</v>
      </c>
      <c r="AB35">
        <v>1</v>
      </c>
      <c r="AC35">
        <v>2</v>
      </c>
      <c r="AD35">
        <v>3</v>
      </c>
      <c r="AE35">
        <v>1</v>
      </c>
      <c r="AF35">
        <v>1</v>
      </c>
      <c r="AG35">
        <v>2</v>
      </c>
      <c r="AH35">
        <v>2</v>
      </c>
      <c r="AJ35">
        <v>2</v>
      </c>
      <c r="AK35">
        <v>1</v>
      </c>
      <c r="AL35">
        <v>1</v>
      </c>
    </row>
    <row r="36" spans="1:38" x14ac:dyDescent="0.35">
      <c r="A36" t="s">
        <v>261</v>
      </c>
      <c r="B36" t="s">
        <v>282</v>
      </c>
      <c r="C36" t="s">
        <v>262</v>
      </c>
      <c r="E36" t="s">
        <v>262</v>
      </c>
      <c r="G36" t="s">
        <v>263</v>
      </c>
      <c r="H36" t="s">
        <v>268</v>
      </c>
      <c r="I36" t="s">
        <v>283</v>
      </c>
      <c r="J36">
        <v>3</v>
      </c>
      <c r="K36">
        <v>2</v>
      </c>
      <c r="L36">
        <v>3</v>
      </c>
      <c r="M36">
        <v>2</v>
      </c>
      <c r="N36">
        <v>3</v>
      </c>
      <c r="O36">
        <v>2</v>
      </c>
      <c r="P36">
        <v>1</v>
      </c>
      <c r="Q36">
        <v>2</v>
      </c>
      <c r="R36">
        <v>3</v>
      </c>
      <c r="S36">
        <v>3</v>
      </c>
      <c r="T36">
        <v>2</v>
      </c>
      <c r="U36">
        <v>3</v>
      </c>
      <c r="V36">
        <v>3</v>
      </c>
      <c r="W36">
        <v>2</v>
      </c>
      <c r="X36">
        <v>1</v>
      </c>
      <c r="Y36">
        <v>1</v>
      </c>
      <c r="Z36">
        <v>2</v>
      </c>
      <c r="AA36">
        <v>3</v>
      </c>
      <c r="AB36">
        <v>2</v>
      </c>
      <c r="AC36">
        <v>3</v>
      </c>
      <c r="AD36">
        <v>3</v>
      </c>
      <c r="AE36">
        <v>3</v>
      </c>
      <c r="AF36">
        <v>3</v>
      </c>
      <c r="AG36">
        <v>2</v>
      </c>
      <c r="AH36">
        <v>2</v>
      </c>
      <c r="AI36">
        <v>1</v>
      </c>
      <c r="AJ36">
        <v>3</v>
      </c>
      <c r="AK36">
        <v>3</v>
      </c>
      <c r="AL36">
        <v>3</v>
      </c>
    </row>
    <row r="37" spans="1:38" x14ac:dyDescent="0.35">
      <c r="A37" t="s">
        <v>261</v>
      </c>
      <c r="B37" t="s">
        <v>63</v>
      </c>
      <c r="C37" t="s">
        <v>262</v>
      </c>
      <c r="E37" t="s">
        <v>262</v>
      </c>
      <c r="G37" t="s">
        <v>263</v>
      </c>
      <c r="H37" t="s">
        <v>270</v>
      </c>
      <c r="I37" t="s">
        <v>284</v>
      </c>
      <c r="J37">
        <v>2</v>
      </c>
      <c r="K37">
        <v>3</v>
      </c>
      <c r="L37">
        <v>3</v>
      </c>
      <c r="M37">
        <v>2</v>
      </c>
      <c r="N37">
        <v>3</v>
      </c>
      <c r="O37">
        <v>2</v>
      </c>
      <c r="P37">
        <v>2</v>
      </c>
      <c r="Q37">
        <v>2</v>
      </c>
      <c r="R37">
        <v>2</v>
      </c>
      <c r="S37">
        <v>3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2</v>
      </c>
      <c r="AA37">
        <v>2</v>
      </c>
      <c r="AB37">
        <v>2</v>
      </c>
      <c r="AC37">
        <v>3</v>
      </c>
      <c r="AD37">
        <v>3</v>
      </c>
      <c r="AE37">
        <v>3</v>
      </c>
      <c r="AF37">
        <v>3</v>
      </c>
      <c r="AG37">
        <v>2</v>
      </c>
      <c r="AH37">
        <v>2</v>
      </c>
      <c r="AI37">
        <v>3</v>
      </c>
      <c r="AJ37">
        <v>3</v>
      </c>
      <c r="AK37">
        <v>1</v>
      </c>
      <c r="AL37">
        <v>3</v>
      </c>
    </row>
    <row r="38" spans="1:38" x14ac:dyDescent="0.35">
      <c r="A38" t="s">
        <v>261</v>
      </c>
      <c r="B38" t="s">
        <v>285</v>
      </c>
      <c r="C38" t="s">
        <v>262</v>
      </c>
      <c r="E38" t="s">
        <v>262</v>
      </c>
      <c r="G38" t="s">
        <v>267</v>
      </c>
      <c r="H38" t="s">
        <v>268</v>
      </c>
      <c r="I38" t="s">
        <v>273</v>
      </c>
      <c r="J38">
        <v>3</v>
      </c>
      <c r="K38">
        <v>2</v>
      </c>
      <c r="L38">
        <v>3</v>
      </c>
      <c r="M38">
        <v>2</v>
      </c>
      <c r="N38">
        <v>3</v>
      </c>
      <c r="O38">
        <v>3</v>
      </c>
      <c r="P38">
        <v>3</v>
      </c>
      <c r="Q38">
        <v>3</v>
      </c>
      <c r="R38">
        <v>2</v>
      </c>
      <c r="S38">
        <v>2</v>
      </c>
      <c r="T38">
        <v>2</v>
      </c>
      <c r="U38">
        <v>2</v>
      </c>
      <c r="V38">
        <v>2</v>
      </c>
      <c r="W38">
        <v>2</v>
      </c>
      <c r="X38">
        <v>1</v>
      </c>
      <c r="Y38">
        <v>1</v>
      </c>
      <c r="Z38">
        <v>1</v>
      </c>
      <c r="AA38">
        <v>3</v>
      </c>
      <c r="AB38">
        <v>3</v>
      </c>
      <c r="AC38">
        <v>3</v>
      </c>
      <c r="AD38">
        <v>3</v>
      </c>
      <c r="AE38">
        <v>3</v>
      </c>
      <c r="AF38">
        <v>2</v>
      </c>
      <c r="AG38">
        <v>2</v>
      </c>
      <c r="AH38">
        <v>2</v>
      </c>
      <c r="AI38">
        <v>1</v>
      </c>
      <c r="AJ38">
        <v>1</v>
      </c>
      <c r="AK38">
        <v>1</v>
      </c>
      <c r="AL38">
        <v>1</v>
      </c>
    </row>
    <row r="39" spans="1:38" x14ac:dyDescent="0.35">
      <c r="A39" t="s">
        <v>261</v>
      </c>
      <c r="C39" t="s">
        <v>262</v>
      </c>
      <c r="E39" t="s">
        <v>262</v>
      </c>
      <c r="G39" t="s">
        <v>267</v>
      </c>
      <c r="H39" t="s">
        <v>270</v>
      </c>
      <c r="I39" t="s">
        <v>286</v>
      </c>
      <c r="J39">
        <v>1</v>
      </c>
      <c r="K39">
        <v>1</v>
      </c>
      <c r="L39">
        <v>2</v>
      </c>
      <c r="M39">
        <v>2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2</v>
      </c>
      <c r="U39">
        <v>1</v>
      </c>
      <c r="V39">
        <v>2</v>
      </c>
      <c r="W39">
        <v>2</v>
      </c>
      <c r="X39">
        <v>2</v>
      </c>
      <c r="Y39">
        <v>1</v>
      </c>
      <c r="Z39">
        <v>2</v>
      </c>
      <c r="AA39">
        <v>1</v>
      </c>
      <c r="AB39">
        <v>2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2</v>
      </c>
      <c r="AK39">
        <v>3</v>
      </c>
      <c r="AL39">
        <v>1</v>
      </c>
    </row>
    <row r="40" spans="1:38" x14ac:dyDescent="0.35">
      <c r="A40" t="s">
        <v>261</v>
      </c>
      <c r="C40" t="s">
        <v>262</v>
      </c>
      <c r="E40" t="s">
        <v>262</v>
      </c>
      <c r="H40" t="s">
        <v>270</v>
      </c>
      <c r="I40" t="s">
        <v>265</v>
      </c>
      <c r="J40">
        <v>3</v>
      </c>
      <c r="K40">
        <v>2</v>
      </c>
      <c r="L40">
        <v>2</v>
      </c>
      <c r="M40">
        <v>3</v>
      </c>
      <c r="N40">
        <v>2</v>
      </c>
      <c r="O40">
        <v>3</v>
      </c>
      <c r="P40">
        <v>2</v>
      </c>
      <c r="Q40">
        <v>3</v>
      </c>
      <c r="R40">
        <v>3</v>
      </c>
      <c r="S40">
        <v>3</v>
      </c>
      <c r="AA40">
        <v>1</v>
      </c>
      <c r="AB40">
        <v>3</v>
      </c>
      <c r="AC40">
        <v>2</v>
      </c>
      <c r="AF40">
        <v>2</v>
      </c>
      <c r="AG40">
        <v>2</v>
      </c>
      <c r="AH40">
        <v>2</v>
      </c>
      <c r="AI40">
        <v>2</v>
      </c>
      <c r="AJ40">
        <v>3</v>
      </c>
      <c r="AK40">
        <v>1</v>
      </c>
      <c r="AL40">
        <v>2</v>
      </c>
    </row>
    <row r="41" spans="1:38" x14ac:dyDescent="0.35">
      <c r="A41" t="s">
        <v>261</v>
      </c>
      <c r="C41" t="s">
        <v>262</v>
      </c>
      <c r="E41" t="s">
        <v>262</v>
      </c>
      <c r="G41" t="s">
        <v>263</v>
      </c>
      <c r="H41" t="s">
        <v>268</v>
      </c>
      <c r="I41" t="s">
        <v>283</v>
      </c>
      <c r="J41">
        <v>3</v>
      </c>
      <c r="K41">
        <v>3</v>
      </c>
      <c r="L41">
        <v>3</v>
      </c>
      <c r="M41">
        <v>3</v>
      </c>
      <c r="N41">
        <v>3</v>
      </c>
      <c r="O41">
        <v>2</v>
      </c>
      <c r="P41">
        <v>3</v>
      </c>
      <c r="Q41">
        <v>2</v>
      </c>
      <c r="R41">
        <v>3</v>
      </c>
      <c r="S41">
        <v>3</v>
      </c>
      <c r="X41">
        <v>1</v>
      </c>
      <c r="Y41">
        <v>1</v>
      </c>
      <c r="Z41">
        <v>2</v>
      </c>
      <c r="AA41">
        <v>3</v>
      </c>
      <c r="AB41">
        <v>2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2</v>
      </c>
      <c r="AI41">
        <v>1</v>
      </c>
      <c r="AJ41">
        <v>1</v>
      </c>
      <c r="AK41">
        <v>1</v>
      </c>
      <c r="AL41">
        <v>2</v>
      </c>
    </row>
    <row r="42" spans="1:38" x14ac:dyDescent="0.35">
      <c r="A42" t="s">
        <v>261</v>
      </c>
      <c r="B42" t="s">
        <v>63</v>
      </c>
      <c r="C42" t="s">
        <v>262</v>
      </c>
      <c r="E42" t="s">
        <v>262</v>
      </c>
      <c r="G42" t="s">
        <v>267</v>
      </c>
      <c r="H42" t="s">
        <v>270</v>
      </c>
      <c r="I42" t="s">
        <v>265</v>
      </c>
      <c r="J42">
        <v>3</v>
      </c>
      <c r="K42">
        <v>2</v>
      </c>
      <c r="M42">
        <v>2</v>
      </c>
      <c r="P42">
        <v>3</v>
      </c>
      <c r="R42">
        <v>2</v>
      </c>
      <c r="S42">
        <v>3</v>
      </c>
      <c r="W42">
        <v>1</v>
      </c>
      <c r="X42">
        <v>2</v>
      </c>
      <c r="Y42">
        <v>1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3</v>
      </c>
      <c r="AH42">
        <v>1</v>
      </c>
      <c r="AI42">
        <v>1</v>
      </c>
      <c r="AJ42">
        <v>1</v>
      </c>
      <c r="AK42">
        <v>2</v>
      </c>
      <c r="AL42">
        <v>1</v>
      </c>
    </row>
    <row r="43" spans="1:38" x14ac:dyDescent="0.35">
      <c r="A43" t="s">
        <v>261</v>
      </c>
      <c r="C43" t="s">
        <v>262</v>
      </c>
      <c r="E43" t="s">
        <v>262</v>
      </c>
      <c r="G43" t="s">
        <v>263</v>
      </c>
      <c r="H43" t="s">
        <v>268</v>
      </c>
      <c r="I43" t="s">
        <v>269</v>
      </c>
      <c r="J43">
        <v>3</v>
      </c>
      <c r="K43">
        <v>1</v>
      </c>
      <c r="L43">
        <v>3</v>
      </c>
      <c r="M43">
        <v>2</v>
      </c>
      <c r="N43">
        <v>3</v>
      </c>
      <c r="O43">
        <v>2</v>
      </c>
      <c r="P43">
        <v>3</v>
      </c>
      <c r="Q43">
        <v>2</v>
      </c>
      <c r="R43">
        <v>1</v>
      </c>
      <c r="S43">
        <v>3</v>
      </c>
      <c r="T43">
        <v>3</v>
      </c>
      <c r="U43">
        <v>2</v>
      </c>
      <c r="V43">
        <v>2</v>
      </c>
      <c r="W43">
        <v>1</v>
      </c>
      <c r="X43">
        <v>1</v>
      </c>
      <c r="Y43">
        <v>2</v>
      </c>
      <c r="Z43">
        <v>2</v>
      </c>
      <c r="AA43">
        <v>3</v>
      </c>
      <c r="AB43">
        <v>3</v>
      </c>
      <c r="AC43">
        <v>3</v>
      </c>
      <c r="AD43">
        <v>2</v>
      </c>
      <c r="AE43">
        <v>2</v>
      </c>
      <c r="AF43">
        <v>2</v>
      </c>
      <c r="AG43">
        <v>3</v>
      </c>
      <c r="AH43">
        <v>3</v>
      </c>
      <c r="AI43">
        <v>1</v>
      </c>
      <c r="AJ43">
        <v>1</v>
      </c>
      <c r="AK43">
        <v>1</v>
      </c>
      <c r="AL43">
        <v>1</v>
      </c>
    </row>
    <row r="44" spans="1:38" x14ac:dyDescent="0.35">
      <c r="A44" t="s">
        <v>261</v>
      </c>
      <c r="C44" t="s">
        <v>261</v>
      </c>
      <c r="E44" t="s">
        <v>262</v>
      </c>
      <c r="G44" t="s">
        <v>263</v>
      </c>
      <c r="H44" t="s">
        <v>268</v>
      </c>
      <c r="I44" t="s">
        <v>265</v>
      </c>
      <c r="J44">
        <v>3</v>
      </c>
      <c r="K44">
        <v>2</v>
      </c>
      <c r="L44">
        <v>3</v>
      </c>
      <c r="M44">
        <v>2</v>
      </c>
      <c r="N44">
        <v>3</v>
      </c>
      <c r="O44">
        <v>3</v>
      </c>
      <c r="P44">
        <v>2</v>
      </c>
      <c r="Q44">
        <v>3</v>
      </c>
      <c r="R44">
        <v>1</v>
      </c>
      <c r="S44">
        <v>2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2</v>
      </c>
      <c r="AB44">
        <v>2</v>
      </c>
      <c r="AC44">
        <v>3</v>
      </c>
      <c r="AD44">
        <v>2</v>
      </c>
      <c r="AE44">
        <v>3</v>
      </c>
      <c r="AF44">
        <v>2</v>
      </c>
      <c r="AG44">
        <v>2</v>
      </c>
      <c r="AH44">
        <v>2</v>
      </c>
      <c r="AI44">
        <v>3</v>
      </c>
      <c r="AJ44">
        <v>3</v>
      </c>
      <c r="AK44">
        <v>3</v>
      </c>
      <c r="AL44">
        <v>3</v>
      </c>
    </row>
    <row r="45" spans="1:38" x14ac:dyDescent="0.35">
      <c r="A45" t="s">
        <v>262</v>
      </c>
      <c r="C45" t="s">
        <v>261</v>
      </c>
      <c r="D45" t="s">
        <v>53</v>
      </c>
      <c r="E45" t="s">
        <v>262</v>
      </c>
      <c r="G45" t="s">
        <v>263</v>
      </c>
      <c r="H45" t="s">
        <v>268</v>
      </c>
      <c r="I45" t="s">
        <v>269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2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2</v>
      </c>
      <c r="AH45">
        <v>3</v>
      </c>
      <c r="AJ45">
        <v>3</v>
      </c>
      <c r="AK45">
        <v>3</v>
      </c>
      <c r="AL45">
        <v>1</v>
      </c>
    </row>
    <row r="46" spans="1:38" x14ac:dyDescent="0.35">
      <c r="A46" t="s">
        <v>261</v>
      </c>
      <c r="B46" t="s">
        <v>279</v>
      </c>
      <c r="C46" t="s">
        <v>262</v>
      </c>
      <c r="E46" t="s">
        <v>262</v>
      </c>
      <c r="G46" t="s">
        <v>263</v>
      </c>
      <c r="H46" t="s">
        <v>264</v>
      </c>
      <c r="I46" t="s">
        <v>265</v>
      </c>
      <c r="J46">
        <v>3</v>
      </c>
      <c r="K46">
        <v>3</v>
      </c>
      <c r="L46">
        <v>3</v>
      </c>
      <c r="M46">
        <v>3</v>
      </c>
      <c r="P46">
        <v>3</v>
      </c>
      <c r="Q46">
        <v>3</v>
      </c>
      <c r="R46">
        <v>2</v>
      </c>
      <c r="S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2</v>
      </c>
      <c r="AH46">
        <v>2</v>
      </c>
      <c r="AJ46">
        <v>1</v>
      </c>
      <c r="AK46">
        <v>2</v>
      </c>
      <c r="AL46">
        <v>1</v>
      </c>
    </row>
    <row r="47" spans="1:38" x14ac:dyDescent="0.35">
      <c r="A47" t="s">
        <v>261</v>
      </c>
      <c r="C47" t="s">
        <v>262</v>
      </c>
      <c r="E47" t="s">
        <v>262</v>
      </c>
      <c r="G47" t="s">
        <v>263</v>
      </c>
      <c r="H47" t="s">
        <v>268</v>
      </c>
      <c r="I47" t="s">
        <v>265</v>
      </c>
      <c r="J47">
        <v>3</v>
      </c>
      <c r="K47">
        <v>3</v>
      </c>
      <c r="L47">
        <v>2</v>
      </c>
      <c r="M47">
        <v>3</v>
      </c>
      <c r="N47">
        <v>3</v>
      </c>
      <c r="O47">
        <v>3</v>
      </c>
      <c r="P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1</v>
      </c>
      <c r="Z47">
        <v>2</v>
      </c>
      <c r="AA47">
        <v>1</v>
      </c>
      <c r="AB47">
        <v>1</v>
      </c>
      <c r="AC47">
        <v>2</v>
      </c>
      <c r="AD47">
        <v>2</v>
      </c>
      <c r="AE47">
        <v>2</v>
      </c>
      <c r="AF47">
        <v>3</v>
      </c>
      <c r="AG47">
        <v>1</v>
      </c>
      <c r="AH47">
        <v>1</v>
      </c>
      <c r="AI47">
        <v>1</v>
      </c>
      <c r="AJ47">
        <v>3</v>
      </c>
      <c r="AK47">
        <v>3</v>
      </c>
      <c r="AL47">
        <v>3</v>
      </c>
    </row>
    <row r="48" spans="1:38" x14ac:dyDescent="0.35">
      <c r="A48" t="s">
        <v>261</v>
      </c>
      <c r="C48" t="s">
        <v>262</v>
      </c>
      <c r="E48" t="s">
        <v>262</v>
      </c>
      <c r="G48" t="s">
        <v>267</v>
      </c>
      <c r="H48" t="s">
        <v>270</v>
      </c>
      <c r="I48" t="s">
        <v>278</v>
      </c>
      <c r="P48">
        <v>3</v>
      </c>
      <c r="Q48">
        <v>2</v>
      </c>
      <c r="R48">
        <v>3</v>
      </c>
      <c r="S48">
        <v>2</v>
      </c>
      <c r="AA48">
        <v>2</v>
      </c>
      <c r="AB48">
        <v>2</v>
      </c>
      <c r="AC48">
        <v>3</v>
      </c>
      <c r="AD48">
        <v>3</v>
      </c>
      <c r="AE48">
        <v>3</v>
      </c>
      <c r="AF48">
        <v>3</v>
      </c>
      <c r="AG48">
        <v>2</v>
      </c>
      <c r="AH48">
        <v>2</v>
      </c>
      <c r="AI48">
        <v>2</v>
      </c>
      <c r="AJ48">
        <v>3</v>
      </c>
      <c r="AK48">
        <v>3</v>
      </c>
      <c r="AL48">
        <v>3</v>
      </c>
    </row>
    <row r="49" spans="1:38" x14ac:dyDescent="0.35">
      <c r="A49" t="s">
        <v>261</v>
      </c>
      <c r="B49" t="s">
        <v>78</v>
      </c>
      <c r="C49" t="s">
        <v>262</v>
      </c>
      <c r="E49" t="s">
        <v>262</v>
      </c>
      <c r="G49" t="s">
        <v>267</v>
      </c>
      <c r="H49" t="s">
        <v>268</v>
      </c>
      <c r="I49" t="s">
        <v>286</v>
      </c>
      <c r="J49">
        <v>3</v>
      </c>
      <c r="K49">
        <v>2</v>
      </c>
      <c r="L49">
        <v>3</v>
      </c>
      <c r="M49">
        <v>1</v>
      </c>
      <c r="N49">
        <v>3</v>
      </c>
      <c r="O49">
        <v>2</v>
      </c>
      <c r="P49">
        <v>1</v>
      </c>
      <c r="Q49">
        <v>1</v>
      </c>
      <c r="R49">
        <v>2</v>
      </c>
      <c r="T49">
        <v>1</v>
      </c>
      <c r="U49">
        <v>2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3</v>
      </c>
      <c r="AC49">
        <v>1</v>
      </c>
      <c r="AD49">
        <v>1</v>
      </c>
      <c r="AE49">
        <v>1</v>
      </c>
      <c r="AF49">
        <v>2</v>
      </c>
      <c r="AG49">
        <v>2</v>
      </c>
      <c r="AH49">
        <v>2</v>
      </c>
      <c r="AI49">
        <v>1</v>
      </c>
      <c r="AJ49">
        <v>1</v>
      </c>
      <c r="AK49">
        <v>3</v>
      </c>
      <c r="AL49">
        <v>2</v>
      </c>
    </row>
    <row r="50" spans="1:38" x14ac:dyDescent="0.35">
      <c r="A50" t="s">
        <v>261</v>
      </c>
      <c r="C50" t="s">
        <v>262</v>
      </c>
      <c r="E50" t="s">
        <v>262</v>
      </c>
      <c r="G50" t="s">
        <v>263</v>
      </c>
      <c r="H50" t="s">
        <v>264</v>
      </c>
      <c r="I50" t="s">
        <v>265</v>
      </c>
      <c r="J50">
        <v>3</v>
      </c>
      <c r="K50">
        <v>2</v>
      </c>
      <c r="L50">
        <v>3</v>
      </c>
      <c r="M50">
        <v>2</v>
      </c>
      <c r="N50">
        <v>3</v>
      </c>
      <c r="O50">
        <v>2</v>
      </c>
      <c r="P50">
        <v>2</v>
      </c>
      <c r="Q50">
        <v>3</v>
      </c>
      <c r="R50">
        <v>3</v>
      </c>
      <c r="S50">
        <v>3</v>
      </c>
      <c r="AA50">
        <v>3</v>
      </c>
      <c r="AB50">
        <v>3</v>
      </c>
      <c r="AC50">
        <v>2</v>
      </c>
      <c r="AD50">
        <v>2</v>
      </c>
      <c r="AE50">
        <v>3</v>
      </c>
      <c r="AF50">
        <v>2</v>
      </c>
      <c r="AG50">
        <v>2</v>
      </c>
      <c r="AH50">
        <v>3</v>
      </c>
      <c r="AI50">
        <v>2</v>
      </c>
      <c r="AJ50">
        <v>1</v>
      </c>
      <c r="AK50">
        <v>1</v>
      </c>
      <c r="AL50">
        <v>1</v>
      </c>
    </row>
    <row r="51" spans="1:38" x14ac:dyDescent="0.35">
      <c r="A51" t="s">
        <v>261</v>
      </c>
      <c r="C51" t="s">
        <v>262</v>
      </c>
      <c r="E51" t="s">
        <v>262</v>
      </c>
      <c r="G51" t="s">
        <v>267</v>
      </c>
      <c r="H51" t="s">
        <v>268</v>
      </c>
      <c r="I51" t="s">
        <v>265</v>
      </c>
      <c r="K51">
        <v>1</v>
      </c>
      <c r="L51">
        <v>1</v>
      </c>
      <c r="M51">
        <v>1</v>
      </c>
      <c r="N51">
        <v>2</v>
      </c>
      <c r="O51">
        <v>1</v>
      </c>
      <c r="P51">
        <v>2</v>
      </c>
      <c r="Q51">
        <v>3</v>
      </c>
      <c r="R51">
        <v>2</v>
      </c>
      <c r="S51">
        <v>3</v>
      </c>
      <c r="T51">
        <v>2</v>
      </c>
      <c r="U51">
        <v>2</v>
      </c>
      <c r="V51">
        <v>3</v>
      </c>
      <c r="W51">
        <v>2</v>
      </c>
      <c r="X51">
        <v>2</v>
      </c>
      <c r="Y51">
        <v>2</v>
      </c>
      <c r="Z51">
        <v>2</v>
      </c>
      <c r="AA51">
        <v>1</v>
      </c>
      <c r="AB51">
        <v>1</v>
      </c>
      <c r="AC51">
        <v>2</v>
      </c>
      <c r="AD51">
        <v>3</v>
      </c>
      <c r="AE51">
        <v>3</v>
      </c>
      <c r="AF51">
        <v>2</v>
      </c>
      <c r="AG51">
        <v>1</v>
      </c>
      <c r="AH51">
        <v>1</v>
      </c>
      <c r="AI51">
        <v>1</v>
      </c>
      <c r="AJ51">
        <v>3</v>
      </c>
      <c r="AK51">
        <v>3</v>
      </c>
      <c r="AL51">
        <v>1</v>
      </c>
    </row>
    <row r="52" spans="1:38" x14ac:dyDescent="0.35">
      <c r="A52" t="s">
        <v>261</v>
      </c>
      <c r="B52" t="s">
        <v>78</v>
      </c>
      <c r="C52" t="s">
        <v>262</v>
      </c>
      <c r="E52" t="s">
        <v>262</v>
      </c>
      <c r="G52" t="s">
        <v>267</v>
      </c>
      <c r="H52" t="s">
        <v>270</v>
      </c>
      <c r="I52" t="s">
        <v>265</v>
      </c>
      <c r="J52">
        <v>1</v>
      </c>
      <c r="K52">
        <v>2</v>
      </c>
      <c r="L52">
        <v>3</v>
      </c>
      <c r="M52">
        <v>2</v>
      </c>
      <c r="N52">
        <v>2</v>
      </c>
      <c r="O52">
        <v>3</v>
      </c>
      <c r="P52">
        <v>2</v>
      </c>
      <c r="Q52">
        <v>2</v>
      </c>
      <c r="R52">
        <v>2</v>
      </c>
      <c r="S52">
        <v>2</v>
      </c>
      <c r="AA52">
        <v>2</v>
      </c>
      <c r="AB52">
        <v>3</v>
      </c>
      <c r="AC52">
        <v>2</v>
      </c>
      <c r="AD52">
        <v>2</v>
      </c>
      <c r="AE52">
        <v>2</v>
      </c>
      <c r="AF52">
        <v>3</v>
      </c>
      <c r="AG52">
        <v>2</v>
      </c>
      <c r="AH52">
        <v>2</v>
      </c>
      <c r="AI52">
        <v>3</v>
      </c>
      <c r="AJ52">
        <v>3</v>
      </c>
      <c r="AK52">
        <v>3</v>
      </c>
      <c r="AL52">
        <v>3</v>
      </c>
    </row>
    <row r="53" spans="1:38" x14ac:dyDescent="0.35">
      <c r="A53" t="s">
        <v>261</v>
      </c>
      <c r="B53" t="s">
        <v>287</v>
      </c>
      <c r="C53" t="s">
        <v>262</v>
      </c>
      <c r="E53" t="s">
        <v>262</v>
      </c>
      <c r="G53" t="s">
        <v>263</v>
      </c>
      <c r="H53" t="s">
        <v>276</v>
      </c>
      <c r="I53" t="s">
        <v>265</v>
      </c>
      <c r="J53">
        <v>3</v>
      </c>
      <c r="K53">
        <v>3</v>
      </c>
      <c r="M53">
        <v>2</v>
      </c>
      <c r="N53">
        <v>2</v>
      </c>
      <c r="O53">
        <v>2</v>
      </c>
      <c r="P53">
        <v>1</v>
      </c>
      <c r="Q53">
        <v>3</v>
      </c>
      <c r="R53">
        <v>3</v>
      </c>
      <c r="T53">
        <v>2</v>
      </c>
      <c r="W53">
        <v>1</v>
      </c>
      <c r="X53">
        <v>1</v>
      </c>
      <c r="Y53">
        <v>1</v>
      </c>
      <c r="Z53">
        <v>2</v>
      </c>
      <c r="AA53">
        <v>3</v>
      </c>
      <c r="AB53">
        <v>2</v>
      </c>
      <c r="AC53">
        <v>3</v>
      </c>
      <c r="AD53">
        <v>3</v>
      </c>
      <c r="AE53">
        <v>3</v>
      </c>
      <c r="AF53">
        <v>3</v>
      </c>
      <c r="AG53">
        <v>2</v>
      </c>
      <c r="AH53">
        <v>2</v>
      </c>
      <c r="AI53">
        <v>1</v>
      </c>
      <c r="AJ53">
        <v>3</v>
      </c>
      <c r="AK53">
        <v>3</v>
      </c>
      <c r="AL53">
        <v>1</v>
      </c>
    </row>
    <row r="54" spans="1:38" x14ac:dyDescent="0.35">
      <c r="A54" t="s">
        <v>261</v>
      </c>
      <c r="C54" t="s">
        <v>262</v>
      </c>
      <c r="E54" t="s">
        <v>262</v>
      </c>
      <c r="G54" t="s">
        <v>263</v>
      </c>
      <c r="H54" t="s">
        <v>268</v>
      </c>
      <c r="I54" t="s">
        <v>278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2</v>
      </c>
      <c r="Q54">
        <v>3</v>
      </c>
      <c r="R54">
        <v>1</v>
      </c>
      <c r="T54">
        <v>2</v>
      </c>
      <c r="W54">
        <v>2</v>
      </c>
      <c r="AA54">
        <v>3</v>
      </c>
      <c r="AB54">
        <v>2</v>
      </c>
      <c r="AC54">
        <v>2</v>
      </c>
      <c r="AD54">
        <v>3</v>
      </c>
      <c r="AE54">
        <v>3</v>
      </c>
      <c r="AF54">
        <v>2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</row>
    <row r="55" spans="1:38" x14ac:dyDescent="0.35">
      <c r="A55" t="s">
        <v>261</v>
      </c>
      <c r="C55" t="s">
        <v>262</v>
      </c>
      <c r="E55" t="s">
        <v>262</v>
      </c>
      <c r="G55" t="s">
        <v>263</v>
      </c>
      <c r="H55" t="s">
        <v>268</v>
      </c>
      <c r="I55" t="s">
        <v>265</v>
      </c>
      <c r="J55">
        <v>3</v>
      </c>
      <c r="K55">
        <v>3</v>
      </c>
      <c r="L55">
        <v>3</v>
      </c>
      <c r="M55">
        <v>3</v>
      </c>
      <c r="N55">
        <v>3</v>
      </c>
      <c r="O55">
        <v>3</v>
      </c>
      <c r="P55">
        <v>3</v>
      </c>
      <c r="Q55">
        <v>3</v>
      </c>
      <c r="R55">
        <v>1</v>
      </c>
      <c r="S55">
        <v>3</v>
      </c>
      <c r="T55">
        <v>2</v>
      </c>
      <c r="U55">
        <v>2</v>
      </c>
      <c r="V55">
        <v>2</v>
      </c>
      <c r="W55">
        <v>2</v>
      </c>
      <c r="X55">
        <v>2</v>
      </c>
      <c r="Y55">
        <v>2</v>
      </c>
      <c r="Z55">
        <v>2</v>
      </c>
      <c r="AA55">
        <v>1</v>
      </c>
      <c r="AB55">
        <v>2</v>
      </c>
      <c r="AC55">
        <v>3</v>
      </c>
      <c r="AD55">
        <v>1</v>
      </c>
      <c r="AE55">
        <v>1</v>
      </c>
      <c r="AF55">
        <v>2</v>
      </c>
      <c r="AG55">
        <v>3</v>
      </c>
      <c r="AH55">
        <v>2</v>
      </c>
      <c r="AI55">
        <v>1</v>
      </c>
      <c r="AJ55">
        <v>3</v>
      </c>
      <c r="AK55">
        <v>2</v>
      </c>
      <c r="AL55">
        <v>2</v>
      </c>
    </row>
    <row r="56" spans="1:38" x14ac:dyDescent="0.35">
      <c r="A56" t="s">
        <v>261</v>
      </c>
      <c r="C56" t="s">
        <v>262</v>
      </c>
      <c r="E56" t="s">
        <v>262</v>
      </c>
      <c r="G56" t="s">
        <v>263</v>
      </c>
      <c r="H56" t="s">
        <v>270</v>
      </c>
      <c r="I56" t="s">
        <v>288</v>
      </c>
      <c r="J56">
        <v>2</v>
      </c>
      <c r="K56">
        <v>1</v>
      </c>
      <c r="L56">
        <v>2</v>
      </c>
      <c r="M56">
        <v>1</v>
      </c>
      <c r="N56">
        <v>2</v>
      </c>
      <c r="O56">
        <v>1</v>
      </c>
      <c r="P56">
        <v>1</v>
      </c>
      <c r="Q56">
        <v>1</v>
      </c>
      <c r="R56">
        <v>2</v>
      </c>
      <c r="S56">
        <v>2</v>
      </c>
      <c r="T56">
        <v>2</v>
      </c>
      <c r="U56">
        <v>3</v>
      </c>
      <c r="V56">
        <v>2</v>
      </c>
      <c r="W56">
        <v>3</v>
      </c>
      <c r="X56">
        <v>2</v>
      </c>
      <c r="Y56">
        <v>1</v>
      </c>
      <c r="Z56">
        <v>2</v>
      </c>
      <c r="AA56">
        <v>2</v>
      </c>
      <c r="AB56">
        <v>2</v>
      </c>
      <c r="AC56">
        <v>2</v>
      </c>
      <c r="AD56">
        <v>3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2</v>
      </c>
      <c r="AK56">
        <v>2</v>
      </c>
      <c r="AL56">
        <v>1</v>
      </c>
    </row>
    <row r="57" spans="1:38" x14ac:dyDescent="0.35">
      <c r="A57" t="s">
        <v>261</v>
      </c>
      <c r="B57" t="s">
        <v>147</v>
      </c>
      <c r="C57" t="s">
        <v>261</v>
      </c>
      <c r="D57" t="s">
        <v>147</v>
      </c>
      <c r="E57" t="s">
        <v>262</v>
      </c>
      <c r="G57" t="s">
        <v>263</v>
      </c>
      <c r="H57" t="s">
        <v>264</v>
      </c>
      <c r="I57" t="s">
        <v>275</v>
      </c>
      <c r="K57">
        <v>2</v>
      </c>
      <c r="M57">
        <v>1</v>
      </c>
      <c r="N57">
        <v>1</v>
      </c>
      <c r="Q57">
        <v>3</v>
      </c>
      <c r="R57">
        <v>3</v>
      </c>
      <c r="V57">
        <v>1</v>
      </c>
      <c r="W57">
        <v>1</v>
      </c>
      <c r="X57">
        <v>2</v>
      </c>
      <c r="AA57">
        <v>2</v>
      </c>
      <c r="AD57">
        <v>3</v>
      </c>
      <c r="AE57">
        <v>3</v>
      </c>
      <c r="AG57">
        <v>2</v>
      </c>
      <c r="AH57">
        <v>2</v>
      </c>
      <c r="AI57">
        <v>1</v>
      </c>
      <c r="AJ57">
        <v>1</v>
      </c>
      <c r="AL57">
        <v>1</v>
      </c>
    </row>
    <row r="58" spans="1:38" x14ac:dyDescent="0.35">
      <c r="A58" t="s">
        <v>262</v>
      </c>
      <c r="C58" t="s">
        <v>262</v>
      </c>
      <c r="E58" t="s">
        <v>262</v>
      </c>
      <c r="G58" t="s">
        <v>263</v>
      </c>
      <c r="H58" t="s">
        <v>264</v>
      </c>
      <c r="I58" t="s">
        <v>265</v>
      </c>
      <c r="J58">
        <v>2</v>
      </c>
      <c r="K58">
        <v>1</v>
      </c>
      <c r="L58">
        <v>2</v>
      </c>
      <c r="M58">
        <v>3</v>
      </c>
      <c r="N58">
        <v>3</v>
      </c>
      <c r="O58">
        <v>2</v>
      </c>
      <c r="P58">
        <v>2</v>
      </c>
      <c r="Q58">
        <v>2</v>
      </c>
      <c r="R58">
        <v>3</v>
      </c>
      <c r="S58">
        <v>2</v>
      </c>
      <c r="T58">
        <v>1</v>
      </c>
      <c r="U58">
        <v>2</v>
      </c>
      <c r="V58">
        <v>3</v>
      </c>
      <c r="W58">
        <v>1</v>
      </c>
      <c r="X58">
        <v>1</v>
      </c>
      <c r="Y58">
        <v>1</v>
      </c>
      <c r="Z58">
        <v>1</v>
      </c>
      <c r="AA58">
        <v>2</v>
      </c>
      <c r="AB58">
        <v>3</v>
      </c>
      <c r="AC58">
        <v>3</v>
      </c>
      <c r="AD58">
        <v>3</v>
      </c>
      <c r="AF58">
        <v>3</v>
      </c>
      <c r="AG58">
        <v>1</v>
      </c>
      <c r="AH58">
        <v>3</v>
      </c>
      <c r="AI58">
        <v>1</v>
      </c>
      <c r="AJ58">
        <v>3</v>
      </c>
      <c r="AK58">
        <v>3</v>
      </c>
      <c r="AL58">
        <v>2</v>
      </c>
    </row>
    <row r="59" spans="1:38" x14ac:dyDescent="0.35">
      <c r="A59" t="s">
        <v>261</v>
      </c>
      <c r="C59" t="s">
        <v>262</v>
      </c>
      <c r="E59" t="s">
        <v>262</v>
      </c>
      <c r="G59" t="s">
        <v>263</v>
      </c>
      <c r="H59" t="s">
        <v>270</v>
      </c>
      <c r="I59" t="s">
        <v>289</v>
      </c>
      <c r="J59">
        <v>3</v>
      </c>
      <c r="K59">
        <v>3</v>
      </c>
      <c r="AA59">
        <v>3</v>
      </c>
      <c r="AB59">
        <v>3</v>
      </c>
      <c r="AC59">
        <v>3</v>
      </c>
      <c r="AE59">
        <v>3</v>
      </c>
      <c r="AI59">
        <v>1</v>
      </c>
      <c r="AJ59">
        <v>1</v>
      </c>
    </row>
    <row r="60" spans="1:38" x14ac:dyDescent="0.35">
      <c r="A60" t="s">
        <v>262</v>
      </c>
      <c r="C60" t="s">
        <v>262</v>
      </c>
      <c r="E60" t="s">
        <v>262</v>
      </c>
      <c r="G60" t="s">
        <v>267</v>
      </c>
      <c r="H60" t="s">
        <v>266</v>
      </c>
      <c r="I60" t="s">
        <v>265</v>
      </c>
      <c r="J60">
        <v>3</v>
      </c>
      <c r="K60">
        <v>2</v>
      </c>
      <c r="L60">
        <v>2</v>
      </c>
      <c r="M60">
        <v>3</v>
      </c>
      <c r="N60">
        <v>3</v>
      </c>
      <c r="O60">
        <v>1</v>
      </c>
      <c r="P60">
        <v>1</v>
      </c>
      <c r="Q60">
        <v>1</v>
      </c>
      <c r="R60">
        <v>2</v>
      </c>
      <c r="S60">
        <v>2</v>
      </c>
      <c r="T60">
        <v>2</v>
      </c>
      <c r="U60">
        <v>2</v>
      </c>
      <c r="V60">
        <v>3</v>
      </c>
      <c r="W60">
        <v>1</v>
      </c>
      <c r="X60">
        <v>1</v>
      </c>
      <c r="Y60">
        <v>2</v>
      </c>
      <c r="Z60">
        <v>3</v>
      </c>
      <c r="AA60">
        <v>1</v>
      </c>
      <c r="AB60">
        <v>1</v>
      </c>
      <c r="AC60">
        <v>3</v>
      </c>
      <c r="AE60">
        <v>3</v>
      </c>
      <c r="AF60">
        <v>1</v>
      </c>
      <c r="AG60">
        <v>1</v>
      </c>
      <c r="AH60">
        <v>1</v>
      </c>
      <c r="AI60">
        <v>3</v>
      </c>
      <c r="AJ60">
        <v>3</v>
      </c>
      <c r="AK60">
        <v>3</v>
      </c>
      <c r="AL60">
        <v>3</v>
      </c>
    </row>
    <row r="61" spans="1:38" x14ac:dyDescent="0.35">
      <c r="A61" t="s">
        <v>261</v>
      </c>
      <c r="C61" t="s">
        <v>261</v>
      </c>
      <c r="E61" t="s">
        <v>261</v>
      </c>
      <c r="G61" t="s">
        <v>267</v>
      </c>
      <c r="H61" t="s">
        <v>264</v>
      </c>
      <c r="I61" t="s">
        <v>290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2</v>
      </c>
      <c r="S61">
        <v>3</v>
      </c>
      <c r="T61">
        <v>2</v>
      </c>
      <c r="U61">
        <v>2</v>
      </c>
      <c r="V61">
        <v>2</v>
      </c>
      <c r="W61">
        <v>2</v>
      </c>
      <c r="X61">
        <v>2</v>
      </c>
      <c r="Y61">
        <v>3</v>
      </c>
      <c r="Z61">
        <v>3</v>
      </c>
      <c r="AF61">
        <v>3</v>
      </c>
      <c r="AG61">
        <v>2</v>
      </c>
      <c r="AH61">
        <v>2</v>
      </c>
      <c r="AI61">
        <v>3</v>
      </c>
      <c r="AJ61">
        <v>1</v>
      </c>
      <c r="AK61">
        <v>1</v>
      </c>
      <c r="AL61">
        <v>2</v>
      </c>
    </row>
    <row r="62" spans="1:38" x14ac:dyDescent="0.35">
      <c r="A62" t="s">
        <v>261</v>
      </c>
      <c r="C62" t="s">
        <v>262</v>
      </c>
      <c r="E62" t="s">
        <v>262</v>
      </c>
      <c r="G62" t="s">
        <v>263</v>
      </c>
      <c r="H62" t="s">
        <v>268</v>
      </c>
      <c r="I62" t="s">
        <v>265</v>
      </c>
      <c r="J62">
        <v>3</v>
      </c>
      <c r="K62">
        <v>3</v>
      </c>
      <c r="L62">
        <v>3</v>
      </c>
      <c r="M62">
        <v>3</v>
      </c>
      <c r="N62">
        <v>3</v>
      </c>
      <c r="O62">
        <v>1</v>
      </c>
      <c r="P62">
        <v>3</v>
      </c>
      <c r="Q62">
        <v>3</v>
      </c>
      <c r="R62">
        <v>3</v>
      </c>
      <c r="S62">
        <v>3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3</v>
      </c>
      <c r="AB62">
        <v>3</v>
      </c>
      <c r="AC62">
        <v>3</v>
      </c>
      <c r="AD62">
        <v>3</v>
      </c>
      <c r="AE62">
        <v>3</v>
      </c>
      <c r="AF62">
        <v>3</v>
      </c>
      <c r="AG62">
        <v>3</v>
      </c>
      <c r="AH62">
        <v>3</v>
      </c>
      <c r="AI62">
        <v>1</v>
      </c>
      <c r="AJ62">
        <v>2</v>
      </c>
      <c r="AK62">
        <v>2</v>
      </c>
      <c r="AL62">
        <v>3</v>
      </c>
    </row>
    <row r="63" spans="1:38" x14ac:dyDescent="0.35">
      <c r="A63" t="s">
        <v>261</v>
      </c>
      <c r="C63" t="s">
        <v>262</v>
      </c>
      <c r="E63" t="s">
        <v>262</v>
      </c>
      <c r="G63" t="s">
        <v>263</v>
      </c>
      <c r="H63" t="s">
        <v>268</v>
      </c>
      <c r="I63" t="s">
        <v>265</v>
      </c>
      <c r="J63">
        <v>3</v>
      </c>
      <c r="K63">
        <v>3</v>
      </c>
      <c r="L63">
        <v>3</v>
      </c>
      <c r="M63">
        <v>2</v>
      </c>
      <c r="N63">
        <v>3</v>
      </c>
      <c r="O63">
        <v>2</v>
      </c>
      <c r="P63">
        <v>2</v>
      </c>
      <c r="Q63">
        <v>2</v>
      </c>
      <c r="R63">
        <v>1</v>
      </c>
      <c r="S63">
        <v>2</v>
      </c>
      <c r="T63">
        <v>1</v>
      </c>
      <c r="U63">
        <v>2</v>
      </c>
      <c r="V63">
        <v>3</v>
      </c>
      <c r="W63">
        <v>1</v>
      </c>
      <c r="X63">
        <v>2</v>
      </c>
      <c r="Z63">
        <v>2</v>
      </c>
      <c r="AA63">
        <v>3</v>
      </c>
      <c r="AB63">
        <v>3</v>
      </c>
      <c r="AC63">
        <v>2</v>
      </c>
      <c r="AD63">
        <v>3</v>
      </c>
      <c r="AE63">
        <v>3</v>
      </c>
      <c r="AF63">
        <v>3</v>
      </c>
      <c r="AG63">
        <v>2</v>
      </c>
      <c r="AH63">
        <v>1</v>
      </c>
      <c r="AI63">
        <v>2</v>
      </c>
      <c r="AJ63">
        <v>3</v>
      </c>
      <c r="AK63">
        <v>3</v>
      </c>
      <c r="AL63">
        <v>3</v>
      </c>
    </row>
    <row r="64" spans="1:38" x14ac:dyDescent="0.35">
      <c r="A64" t="s">
        <v>262</v>
      </c>
      <c r="C64" t="s">
        <v>262</v>
      </c>
      <c r="E64" t="s">
        <v>262</v>
      </c>
      <c r="G64" t="s">
        <v>263</v>
      </c>
      <c r="H64" t="s">
        <v>268</v>
      </c>
      <c r="I64" t="s">
        <v>288</v>
      </c>
      <c r="J64">
        <v>3</v>
      </c>
      <c r="K64">
        <v>3</v>
      </c>
      <c r="L64">
        <v>3</v>
      </c>
      <c r="M64">
        <v>2</v>
      </c>
      <c r="N64">
        <v>2</v>
      </c>
      <c r="O64">
        <v>3</v>
      </c>
      <c r="P64">
        <v>3</v>
      </c>
      <c r="Q64">
        <v>3</v>
      </c>
      <c r="R64">
        <v>3</v>
      </c>
      <c r="S64">
        <v>3</v>
      </c>
      <c r="T64">
        <v>3</v>
      </c>
      <c r="W64">
        <v>1</v>
      </c>
      <c r="X64">
        <v>1</v>
      </c>
      <c r="Y64">
        <v>1</v>
      </c>
      <c r="Z64">
        <v>2</v>
      </c>
      <c r="AA64">
        <v>2</v>
      </c>
      <c r="AB64">
        <v>3</v>
      </c>
      <c r="AC64">
        <v>3</v>
      </c>
      <c r="AD64">
        <v>3</v>
      </c>
      <c r="AE64">
        <v>3</v>
      </c>
      <c r="AF64">
        <v>3</v>
      </c>
      <c r="AG64">
        <v>2</v>
      </c>
      <c r="AH64">
        <v>2</v>
      </c>
      <c r="AI64">
        <v>2</v>
      </c>
      <c r="AJ64">
        <v>2</v>
      </c>
      <c r="AK64">
        <v>2</v>
      </c>
      <c r="AL64">
        <v>3</v>
      </c>
    </row>
  </sheetData>
  <pageMargins left="0.7" right="0.7" top="0.75" bottom="0.75" header="0.3" footer="0.3"/>
  <pageSetup scale="2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25E8-3287-4425-9EC8-1F35D59EC1BC}">
  <sheetPr>
    <pageSetUpPr fitToPage="1"/>
  </sheetPr>
  <dimension ref="A1:AL64"/>
  <sheetViews>
    <sheetView topLeftCell="K28" zoomScaleNormal="100" workbookViewId="0">
      <selection activeCell="K28" sqref="K28"/>
    </sheetView>
  </sheetViews>
  <sheetFormatPr defaultRowHeight="14.5" x14ac:dyDescent="0.35"/>
  <cols>
    <col min="7" max="7" width="8.54296875" customWidth="1"/>
    <col min="9" max="9" width="18.26953125" customWidth="1"/>
  </cols>
  <sheetData>
    <row r="1" spans="1:38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</row>
    <row r="2" spans="1:38" x14ac:dyDescent="0.35">
      <c r="A2" t="s">
        <v>261</v>
      </c>
      <c r="B2" t="s">
        <v>90</v>
      </c>
      <c r="G2" t="s">
        <v>267</v>
      </c>
      <c r="H2" t="s">
        <v>264</v>
      </c>
      <c r="I2" t="s">
        <v>265</v>
      </c>
      <c r="J2">
        <v>3</v>
      </c>
      <c r="K2">
        <v>1</v>
      </c>
      <c r="L2">
        <v>2</v>
      </c>
      <c r="M2">
        <v>2</v>
      </c>
      <c r="N2">
        <v>1</v>
      </c>
      <c r="O2">
        <v>1</v>
      </c>
      <c r="P2">
        <v>2</v>
      </c>
      <c r="Q2">
        <v>3</v>
      </c>
      <c r="R2">
        <v>2</v>
      </c>
      <c r="S2">
        <v>2</v>
      </c>
      <c r="T2">
        <v>3</v>
      </c>
      <c r="U2">
        <v>2</v>
      </c>
      <c r="V2">
        <v>2</v>
      </c>
      <c r="W2">
        <v>3</v>
      </c>
      <c r="X2">
        <v>2</v>
      </c>
      <c r="Y2">
        <v>1</v>
      </c>
      <c r="Z2">
        <v>2</v>
      </c>
      <c r="AA2">
        <v>2</v>
      </c>
      <c r="AB2">
        <v>2</v>
      </c>
      <c r="AC2">
        <v>2</v>
      </c>
      <c r="AD2">
        <v>3</v>
      </c>
      <c r="AE2">
        <v>3</v>
      </c>
      <c r="AF2">
        <v>2</v>
      </c>
      <c r="AG2">
        <v>2</v>
      </c>
      <c r="AH2">
        <v>2</v>
      </c>
      <c r="AI2">
        <v>2</v>
      </c>
      <c r="AJ2">
        <v>3</v>
      </c>
      <c r="AK2">
        <v>3</v>
      </c>
      <c r="AL2">
        <v>3</v>
      </c>
    </row>
    <row r="3" spans="1:38" x14ac:dyDescent="0.35">
      <c r="A3" t="s">
        <v>261</v>
      </c>
      <c r="B3" t="s">
        <v>90</v>
      </c>
      <c r="G3" t="s">
        <v>267</v>
      </c>
      <c r="H3" t="s">
        <v>268</v>
      </c>
      <c r="I3" t="s">
        <v>273</v>
      </c>
      <c r="J3">
        <v>3</v>
      </c>
      <c r="K3">
        <v>2</v>
      </c>
      <c r="L3">
        <v>2</v>
      </c>
      <c r="M3">
        <v>3</v>
      </c>
      <c r="N3">
        <v>3</v>
      </c>
      <c r="O3">
        <v>2</v>
      </c>
      <c r="P3">
        <v>3</v>
      </c>
      <c r="Q3">
        <v>2</v>
      </c>
      <c r="R3">
        <v>2</v>
      </c>
      <c r="S3">
        <v>3</v>
      </c>
      <c r="T3">
        <v>2</v>
      </c>
      <c r="U3">
        <v>3</v>
      </c>
      <c r="V3">
        <v>3</v>
      </c>
      <c r="W3">
        <v>3</v>
      </c>
      <c r="X3">
        <v>3</v>
      </c>
      <c r="Y3">
        <v>1</v>
      </c>
      <c r="Z3">
        <v>1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2</v>
      </c>
      <c r="AJ3">
        <v>3</v>
      </c>
      <c r="AK3">
        <v>3</v>
      </c>
      <c r="AL3">
        <v>2</v>
      </c>
    </row>
    <row r="4" spans="1:38" x14ac:dyDescent="0.35">
      <c r="A4" t="s">
        <v>261</v>
      </c>
      <c r="B4" t="s">
        <v>196</v>
      </c>
      <c r="G4" t="s">
        <v>267</v>
      </c>
      <c r="H4" t="s">
        <v>268</v>
      </c>
      <c r="I4" t="s">
        <v>265</v>
      </c>
      <c r="J4">
        <v>2</v>
      </c>
      <c r="K4">
        <v>2</v>
      </c>
      <c r="L4">
        <v>2</v>
      </c>
      <c r="M4">
        <v>3</v>
      </c>
      <c r="N4">
        <v>2</v>
      </c>
      <c r="O4">
        <v>2</v>
      </c>
      <c r="P4">
        <v>2</v>
      </c>
      <c r="Q4">
        <v>1</v>
      </c>
      <c r="R4">
        <v>2</v>
      </c>
      <c r="S4">
        <v>2</v>
      </c>
      <c r="T4">
        <v>2</v>
      </c>
      <c r="U4">
        <v>2</v>
      </c>
      <c r="V4">
        <v>2</v>
      </c>
      <c r="W4">
        <v>2</v>
      </c>
      <c r="X4">
        <v>2</v>
      </c>
      <c r="Y4">
        <v>2</v>
      </c>
      <c r="Z4">
        <v>2</v>
      </c>
      <c r="AA4">
        <v>2</v>
      </c>
      <c r="AB4">
        <v>2</v>
      </c>
      <c r="AC4">
        <v>2</v>
      </c>
      <c r="AD4">
        <v>2</v>
      </c>
      <c r="AE4">
        <v>2</v>
      </c>
      <c r="AF4">
        <v>2</v>
      </c>
      <c r="AG4">
        <v>2</v>
      </c>
      <c r="AH4">
        <v>2</v>
      </c>
      <c r="AI4">
        <v>1</v>
      </c>
      <c r="AJ4">
        <v>3</v>
      </c>
      <c r="AK4">
        <v>3</v>
      </c>
      <c r="AL4">
        <v>3</v>
      </c>
    </row>
    <row r="5" spans="1:38" x14ac:dyDescent="0.35">
      <c r="A5" t="s">
        <v>261</v>
      </c>
      <c r="B5" t="s">
        <v>196</v>
      </c>
      <c r="G5" t="s">
        <v>263</v>
      </c>
      <c r="H5" t="s">
        <v>270</v>
      </c>
      <c r="I5" t="s">
        <v>265</v>
      </c>
      <c r="J5">
        <v>3</v>
      </c>
      <c r="K5">
        <v>3</v>
      </c>
      <c r="M5">
        <v>3</v>
      </c>
      <c r="N5">
        <v>3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1</v>
      </c>
      <c r="Y5">
        <v>1</v>
      </c>
      <c r="AA5">
        <v>3</v>
      </c>
      <c r="AB5">
        <v>3</v>
      </c>
      <c r="AC5">
        <v>2</v>
      </c>
      <c r="AD5">
        <v>2</v>
      </c>
      <c r="AE5">
        <v>3</v>
      </c>
      <c r="AF5">
        <v>3</v>
      </c>
      <c r="AI5">
        <v>1</v>
      </c>
      <c r="AJ5">
        <v>3</v>
      </c>
      <c r="AK5">
        <v>1</v>
      </c>
      <c r="AL5">
        <v>2</v>
      </c>
    </row>
    <row r="6" spans="1:38" x14ac:dyDescent="0.35">
      <c r="A6" t="s">
        <v>261</v>
      </c>
      <c r="G6" t="s">
        <v>263</v>
      </c>
      <c r="H6" t="s">
        <v>268</v>
      </c>
      <c r="I6" t="s">
        <v>265</v>
      </c>
      <c r="J6">
        <v>3</v>
      </c>
      <c r="K6">
        <v>3</v>
      </c>
      <c r="L6">
        <v>3</v>
      </c>
      <c r="M6">
        <v>3</v>
      </c>
      <c r="N6">
        <v>3</v>
      </c>
      <c r="O6">
        <v>3</v>
      </c>
      <c r="P6">
        <v>2</v>
      </c>
      <c r="Q6">
        <v>3</v>
      </c>
      <c r="R6">
        <v>2</v>
      </c>
      <c r="S6">
        <v>2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3</v>
      </c>
      <c r="AB6">
        <v>3</v>
      </c>
      <c r="AC6">
        <v>3</v>
      </c>
      <c r="AD6">
        <v>2</v>
      </c>
      <c r="AE6">
        <v>2</v>
      </c>
      <c r="AF6">
        <v>3</v>
      </c>
      <c r="AG6">
        <v>2</v>
      </c>
      <c r="AH6">
        <v>2</v>
      </c>
      <c r="AI6">
        <v>1</v>
      </c>
      <c r="AJ6">
        <v>1</v>
      </c>
      <c r="AK6">
        <v>1</v>
      </c>
      <c r="AL6">
        <v>1</v>
      </c>
    </row>
    <row r="7" spans="1:38" x14ac:dyDescent="0.35">
      <c r="A7" t="s">
        <v>261</v>
      </c>
      <c r="C7" t="s">
        <v>261</v>
      </c>
      <c r="E7" t="s">
        <v>261</v>
      </c>
      <c r="G7" t="s">
        <v>263</v>
      </c>
      <c r="H7" t="s">
        <v>268</v>
      </c>
      <c r="I7" t="s">
        <v>265</v>
      </c>
      <c r="J7">
        <v>3</v>
      </c>
      <c r="K7">
        <v>3</v>
      </c>
      <c r="L7">
        <v>3</v>
      </c>
      <c r="M7">
        <v>3</v>
      </c>
      <c r="N7">
        <v>3</v>
      </c>
      <c r="O7">
        <v>1</v>
      </c>
      <c r="P7">
        <v>3</v>
      </c>
      <c r="Q7">
        <v>3</v>
      </c>
      <c r="R7">
        <v>1</v>
      </c>
      <c r="S7">
        <v>3</v>
      </c>
      <c r="T7">
        <v>1</v>
      </c>
      <c r="U7">
        <v>3</v>
      </c>
      <c r="V7">
        <v>3</v>
      </c>
      <c r="W7">
        <v>1</v>
      </c>
      <c r="X7">
        <v>3</v>
      </c>
      <c r="Y7">
        <v>2</v>
      </c>
      <c r="AA7">
        <v>2</v>
      </c>
      <c r="AB7">
        <v>1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1</v>
      </c>
      <c r="AJ7">
        <v>1</v>
      </c>
      <c r="AK7">
        <v>1</v>
      </c>
      <c r="AL7">
        <v>1</v>
      </c>
    </row>
    <row r="8" spans="1:38" x14ac:dyDescent="0.35">
      <c r="A8" t="s">
        <v>261</v>
      </c>
      <c r="B8" t="s">
        <v>291</v>
      </c>
      <c r="G8" t="s">
        <v>263</v>
      </c>
      <c r="H8" t="s">
        <v>268</v>
      </c>
      <c r="I8" t="s">
        <v>273</v>
      </c>
      <c r="J8">
        <v>3</v>
      </c>
      <c r="K8">
        <v>2</v>
      </c>
      <c r="L8">
        <v>2</v>
      </c>
      <c r="M8">
        <v>3</v>
      </c>
      <c r="N8">
        <v>3</v>
      </c>
      <c r="O8">
        <v>2</v>
      </c>
      <c r="P8">
        <v>2</v>
      </c>
      <c r="Q8">
        <v>3</v>
      </c>
      <c r="R8">
        <v>2</v>
      </c>
      <c r="S8">
        <v>1</v>
      </c>
      <c r="T8">
        <v>2</v>
      </c>
      <c r="U8">
        <v>3</v>
      </c>
      <c r="Y8">
        <v>1</v>
      </c>
      <c r="AA8">
        <v>3</v>
      </c>
      <c r="AB8">
        <v>3</v>
      </c>
      <c r="AC8">
        <v>3</v>
      </c>
      <c r="AD8">
        <v>3</v>
      </c>
      <c r="AE8">
        <v>3</v>
      </c>
      <c r="AF8">
        <v>3</v>
      </c>
      <c r="AG8">
        <v>1</v>
      </c>
      <c r="AH8">
        <v>1</v>
      </c>
      <c r="AI8">
        <v>2</v>
      </c>
      <c r="AJ8">
        <v>2</v>
      </c>
      <c r="AK8">
        <v>2</v>
      </c>
      <c r="AL8">
        <v>3</v>
      </c>
    </row>
    <row r="9" spans="1:38" x14ac:dyDescent="0.35">
      <c r="A9" t="s">
        <v>261</v>
      </c>
      <c r="B9" t="s">
        <v>291</v>
      </c>
      <c r="G9" t="s">
        <v>263</v>
      </c>
      <c r="H9" t="s">
        <v>268</v>
      </c>
      <c r="I9" t="s">
        <v>288</v>
      </c>
      <c r="M9">
        <v>3</v>
      </c>
      <c r="R9">
        <v>2</v>
      </c>
      <c r="Y9">
        <v>1</v>
      </c>
      <c r="Z9">
        <v>1</v>
      </c>
      <c r="AA9">
        <v>2</v>
      </c>
      <c r="AC9">
        <v>2</v>
      </c>
      <c r="AD9">
        <v>3</v>
      </c>
      <c r="AE9">
        <v>2</v>
      </c>
      <c r="AG9">
        <v>1</v>
      </c>
      <c r="AI9">
        <v>1</v>
      </c>
      <c r="AJ9">
        <v>2</v>
      </c>
      <c r="AK9">
        <v>2</v>
      </c>
      <c r="AL9">
        <v>1</v>
      </c>
    </row>
    <row r="10" spans="1:38" x14ac:dyDescent="0.35">
      <c r="A10" t="s">
        <v>261</v>
      </c>
      <c r="B10" t="s">
        <v>90</v>
      </c>
      <c r="G10" t="s">
        <v>263</v>
      </c>
      <c r="H10" t="s">
        <v>264</v>
      </c>
      <c r="I10" t="s">
        <v>265</v>
      </c>
      <c r="J10">
        <v>3</v>
      </c>
      <c r="K10">
        <v>2</v>
      </c>
      <c r="L10">
        <v>2</v>
      </c>
      <c r="M10">
        <v>3</v>
      </c>
      <c r="N10">
        <v>3</v>
      </c>
      <c r="O10">
        <v>2</v>
      </c>
      <c r="P10">
        <v>2</v>
      </c>
      <c r="Q10">
        <v>3</v>
      </c>
      <c r="R10">
        <v>2</v>
      </c>
      <c r="S10">
        <v>3</v>
      </c>
      <c r="Y10">
        <v>1</v>
      </c>
      <c r="Z10">
        <v>2</v>
      </c>
      <c r="AA10">
        <v>1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1</v>
      </c>
      <c r="AJ10">
        <v>3</v>
      </c>
      <c r="AK10">
        <v>1</v>
      </c>
      <c r="AL10">
        <v>1</v>
      </c>
    </row>
    <row r="11" spans="1:38" x14ac:dyDescent="0.35">
      <c r="A11" t="s">
        <v>261</v>
      </c>
      <c r="B11" t="s">
        <v>88</v>
      </c>
      <c r="G11" t="s">
        <v>263</v>
      </c>
      <c r="H11" t="s">
        <v>270</v>
      </c>
      <c r="I11" t="s">
        <v>265</v>
      </c>
      <c r="J11">
        <v>3</v>
      </c>
      <c r="K11">
        <v>3</v>
      </c>
      <c r="L11">
        <v>3</v>
      </c>
      <c r="M11">
        <v>3</v>
      </c>
      <c r="N11">
        <v>3</v>
      </c>
      <c r="O11">
        <v>2</v>
      </c>
      <c r="P11">
        <v>3</v>
      </c>
      <c r="Q11">
        <v>3</v>
      </c>
      <c r="R11">
        <v>3</v>
      </c>
      <c r="S11">
        <v>3</v>
      </c>
      <c r="AA11">
        <v>2</v>
      </c>
      <c r="AB11">
        <v>3</v>
      </c>
      <c r="AC11">
        <v>2</v>
      </c>
      <c r="AD11">
        <v>3</v>
      </c>
      <c r="AE11">
        <v>2</v>
      </c>
      <c r="AF11">
        <v>2</v>
      </c>
      <c r="AG11">
        <v>2</v>
      </c>
      <c r="AH11">
        <v>3</v>
      </c>
      <c r="AI11">
        <v>1</v>
      </c>
      <c r="AJ11">
        <v>1</v>
      </c>
      <c r="AK11">
        <v>2</v>
      </c>
      <c r="AL11">
        <v>1</v>
      </c>
    </row>
    <row r="12" spans="1:38" x14ac:dyDescent="0.35">
      <c r="A12" t="s">
        <v>261</v>
      </c>
      <c r="B12" t="s">
        <v>88</v>
      </c>
      <c r="C12" t="s">
        <v>261</v>
      </c>
      <c r="G12" t="s">
        <v>263</v>
      </c>
      <c r="H12" t="s">
        <v>270</v>
      </c>
      <c r="I12" t="s">
        <v>265</v>
      </c>
      <c r="J12">
        <v>1</v>
      </c>
      <c r="K12">
        <v>3</v>
      </c>
      <c r="L12">
        <v>3</v>
      </c>
      <c r="M12">
        <v>1</v>
      </c>
      <c r="N12">
        <v>2</v>
      </c>
      <c r="O12">
        <v>1</v>
      </c>
      <c r="P12">
        <v>1</v>
      </c>
      <c r="Q12">
        <v>1</v>
      </c>
      <c r="R12">
        <v>1</v>
      </c>
      <c r="S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2</v>
      </c>
      <c r="AJ12">
        <v>1</v>
      </c>
      <c r="AK12">
        <v>3</v>
      </c>
      <c r="AL12">
        <v>3</v>
      </c>
    </row>
    <row r="13" spans="1:38" x14ac:dyDescent="0.35">
      <c r="A13" t="s">
        <v>261</v>
      </c>
      <c r="B13" t="s">
        <v>292</v>
      </c>
      <c r="G13" t="s">
        <v>263</v>
      </c>
      <c r="H13" t="s">
        <v>268</v>
      </c>
      <c r="I13" t="s">
        <v>273</v>
      </c>
      <c r="J13">
        <v>2</v>
      </c>
      <c r="K13">
        <v>3</v>
      </c>
      <c r="L13">
        <v>3</v>
      </c>
      <c r="M13">
        <v>3</v>
      </c>
      <c r="N13">
        <v>3</v>
      </c>
      <c r="O13">
        <v>3</v>
      </c>
      <c r="P13">
        <v>3</v>
      </c>
      <c r="Q13">
        <v>3</v>
      </c>
      <c r="R13">
        <v>3</v>
      </c>
      <c r="S13">
        <v>3</v>
      </c>
      <c r="T13">
        <v>2</v>
      </c>
      <c r="U13">
        <v>2</v>
      </c>
      <c r="V13">
        <v>2</v>
      </c>
      <c r="W13">
        <v>2</v>
      </c>
      <c r="X13">
        <v>3</v>
      </c>
      <c r="Y13">
        <v>1</v>
      </c>
      <c r="Z13">
        <v>1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2</v>
      </c>
      <c r="AG13">
        <v>2</v>
      </c>
      <c r="AH13">
        <v>2</v>
      </c>
      <c r="AI13">
        <v>1</v>
      </c>
      <c r="AJ13">
        <v>3</v>
      </c>
      <c r="AK13">
        <v>3</v>
      </c>
      <c r="AL13">
        <v>2</v>
      </c>
    </row>
    <row r="14" spans="1:38" x14ac:dyDescent="0.35">
      <c r="A14" t="s">
        <v>261</v>
      </c>
      <c r="G14" t="s">
        <v>267</v>
      </c>
      <c r="H14" t="s">
        <v>270</v>
      </c>
      <c r="I14" t="s">
        <v>273</v>
      </c>
      <c r="J14">
        <v>2</v>
      </c>
      <c r="K14">
        <v>3</v>
      </c>
      <c r="L14">
        <v>3</v>
      </c>
      <c r="M14">
        <v>1</v>
      </c>
      <c r="N14">
        <v>1</v>
      </c>
      <c r="O14">
        <v>3</v>
      </c>
      <c r="P14">
        <v>1</v>
      </c>
      <c r="Q14">
        <v>1</v>
      </c>
      <c r="R14">
        <v>1</v>
      </c>
      <c r="S14">
        <v>1</v>
      </c>
      <c r="T14">
        <v>2</v>
      </c>
      <c r="U14">
        <v>2</v>
      </c>
      <c r="V14">
        <v>2</v>
      </c>
      <c r="W14">
        <v>2</v>
      </c>
      <c r="X14">
        <v>1</v>
      </c>
      <c r="Y14">
        <v>1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1</v>
      </c>
      <c r="AG14">
        <v>2</v>
      </c>
      <c r="AH14">
        <v>2</v>
      </c>
      <c r="AI14">
        <v>2</v>
      </c>
      <c r="AJ14">
        <v>1</v>
      </c>
      <c r="AK14">
        <v>2</v>
      </c>
      <c r="AL14">
        <v>2</v>
      </c>
    </row>
    <row r="15" spans="1:38" x14ac:dyDescent="0.35">
      <c r="A15" t="s">
        <v>261</v>
      </c>
      <c r="B15" t="s">
        <v>293</v>
      </c>
      <c r="G15" t="s">
        <v>267</v>
      </c>
      <c r="H15" t="s">
        <v>268</v>
      </c>
      <c r="I15" t="s">
        <v>265</v>
      </c>
      <c r="J15">
        <v>1</v>
      </c>
      <c r="K15">
        <v>1</v>
      </c>
      <c r="L15">
        <v>2</v>
      </c>
      <c r="M15">
        <v>2</v>
      </c>
      <c r="N15">
        <v>2</v>
      </c>
      <c r="O15">
        <v>1</v>
      </c>
      <c r="P15">
        <v>1</v>
      </c>
      <c r="Q15">
        <v>1</v>
      </c>
      <c r="R15">
        <v>1</v>
      </c>
      <c r="S15">
        <v>1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3</v>
      </c>
      <c r="AB15">
        <v>2</v>
      </c>
      <c r="AC15">
        <v>1</v>
      </c>
      <c r="AD15">
        <v>1</v>
      </c>
      <c r="AE15">
        <v>3</v>
      </c>
      <c r="AF15">
        <v>2</v>
      </c>
      <c r="AG15">
        <v>2</v>
      </c>
      <c r="AH15">
        <v>2</v>
      </c>
      <c r="AI15">
        <v>1</v>
      </c>
      <c r="AJ15">
        <v>3</v>
      </c>
      <c r="AK15">
        <v>3</v>
      </c>
      <c r="AL15">
        <v>1</v>
      </c>
    </row>
    <row r="16" spans="1:38" x14ac:dyDescent="0.35">
      <c r="A16" t="s">
        <v>261</v>
      </c>
      <c r="B16" t="s">
        <v>294</v>
      </c>
      <c r="G16" t="s">
        <v>267</v>
      </c>
      <c r="H16" t="s">
        <v>270</v>
      </c>
      <c r="I16" t="s">
        <v>278</v>
      </c>
      <c r="J16">
        <v>3</v>
      </c>
      <c r="K16">
        <v>3</v>
      </c>
      <c r="L16">
        <v>3</v>
      </c>
      <c r="M16">
        <v>2</v>
      </c>
      <c r="N16">
        <v>2</v>
      </c>
      <c r="O16">
        <v>3</v>
      </c>
      <c r="P16">
        <v>3</v>
      </c>
      <c r="Q16">
        <v>2</v>
      </c>
      <c r="R16">
        <v>2</v>
      </c>
      <c r="S16">
        <v>3</v>
      </c>
      <c r="T16">
        <v>2</v>
      </c>
      <c r="U16">
        <v>2</v>
      </c>
      <c r="Y16">
        <v>1</v>
      </c>
      <c r="Z16">
        <v>1</v>
      </c>
      <c r="AA16">
        <v>3</v>
      </c>
      <c r="AB16">
        <v>2</v>
      </c>
      <c r="AC16">
        <v>3</v>
      </c>
      <c r="AD16">
        <v>3</v>
      </c>
      <c r="AE16">
        <v>3</v>
      </c>
      <c r="AF16">
        <v>2</v>
      </c>
      <c r="AG16">
        <v>3</v>
      </c>
      <c r="AH16">
        <v>3</v>
      </c>
      <c r="AI16">
        <v>1</v>
      </c>
      <c r="AJ16">
        <v>3</v>
      </c>
      <c r="AK16">
        <v>2</v>
      </c>
      <c r="AL16">
        <v>1</v>
      </c>
    </row>
    <row r="17" spans="1:38" x14ac:dyDescent="0.35">
      <c r="A17" t="s">
        <v>261</v>
      </c>
      <c r="B17" t="s">
        <v>295</v>
      </c>
      <c r="G17" t="s">
        <v>263</v>
      </c>
      <c r="H17" t="s">
        <v>268</v>
      </c>
      <c r="I17" t="s">
        <v>269</v>
      </c>
      <c r="J17">
        <v>3</v>
      </c>
      <c r="K17">
        <v>3</v>
      </c>
      <c r="L17">
        <v>3</v>
      </c>
      <c r="M17">
        <v>1</v>
      </c>
      <c r="N17">
        <v>2</v>
      </c>
      <c r="O17">
        <v>2</v>
      </c>
      <c r="P17">
        <v>2</v>
      </c>
      <c r="Q17">
        <v>3</v>
      </c>
      <c r="R17">
        <v>1</v>
      </c>
      <c r="S17">
        <v>2</v>
      </c>
      <c r="T17">
        <v>2</v>
      </c>
      <c r="U17">
        <v>2</v>
      </c>
      <c r="V17">
        <v>2</v>
      </c>
      <c r="W17">
        <v>2</v>
      </c>
      <c r="X17">
        <v>1</v>
      </c>
      <c r="Y17">
        <v>2</v>
      </c>
      <c r="Z17">
        <v>2</v>
      </c>
      <c r="AA17">
        <v>3</v>
      </c>
      <c r="AB17">
        <v>3</v>
      </c>
      <c r="AC17">
        <v>3</v>
      </c>
      <c r="AD17">
        <v>2</v>
      </c>
      <c r="AE17">
        <v>3</v>
      </c>
      <c r="AF17">
        <v>1</v>
      </c>
      <c r="AG17">
        <v>2</v>
      </c>
      <c r="AH17">
        <v>1</v>
      </c>
      <c r="AI17">
        <v>2</v>
      </c>
      <c r="AJ17">
        <v>1</v>
      </c>
      <c r="AK17">
        <v>3</v>
      </c>
      <c r="AL17">
        <v>2</v>
      </c>
    </row>
    <row r="18" spans="1:38" x14ac:dyDescent="0.35">
      <c r="A18" t="s">
        <v>261</v>
      </c>
      <c r="B18" t="s">
        <v>191</v>
      </c>
      <c r="G18" t="s">
        <v>263</v>
      </c>
      <c r="H18" t="s">
        <v>270</v>
      </c>
      <c r="I18" t="s">
        <v>265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3</v>
      </c>
      <c r="U18">
        <v>3</v>
      </c>
      <c r="V18">
        <v>3</v>
      </c>
      <c r="W18">
        <v>3</v>
      </c>
      <c r="AA18">
        <v>2</v>
      </c>
      <c r="AB18">
        <v>3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3</v>
      </c>
      <c r="AJ18">
        <v>2</v>
      </c>
      <c r="AK18">
        <v>2</v>
      </c>
      <c r="AL18">
        <v>1</v>
      </c>
    </row>
    <row r="19" spans="1:38" x14ac:dyDescent="0.35">
      <c r="A19" t="s">
        <v>261</v>
      </c>
      <c r="G19" t="s">
        <v>263</v>
      </c>
      <c r="H19" t="s">
        <v>270</v>
      </c>
      <c r="I19" t="s">
        <v>273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3</v>
      </c>
      <c r="S19">
        <v>3</v>
      </c>
      <c r="T19">
        <v>2</v>
      </c>
      <c r="U19">
        <v>2</v>
      </c>
      <c r="V19">
        <v>1</v>
      </c>
      <c r="W19">
        <v>3</v>
      </c>
      <c r="X19">
        <v>1</v>
      </c>
      <c r="Y19">
        <v>1</v>
      </c>
      <c r="Z19">
        <v>1</v>
      </c>
      <c r="AA19">
        <v>3</v>
      </c>
      <c r="AB19">
        <v>3</v>
      </c>
      <c r="AC19">
        <v>3</v>
      </c>
      <c r="AD19">
        <v>3</v>
      </c>
      <c r="AE19">
        <v>3</v>
      </c>
      <c r="AF19">
        <v>2</v>
      </c>
      <c r="AG19">
        <v>3</v>
      </c>
      <c r="AH19">
        <v>3</v>
      </c>
      <c r="AI19">
        <v>1</v>
      </c>
      <c r="AJ19">
        <v>2</v>
      </c>
      <c r="AK19">
        <v>2</v>
      </c>
      <c r="AL19">
        <v>1</v>
      </c>
    </row>
    <row r="20" spans="1:38" x14ac:dyDescent="0.35">
      <c r="A20" t="s">
        <v>261</v>
      </c>
      <c r="G20" t="s">
        <v>267</v>
      </c>
      <c r="H20" t="s">
        <v>270</v>
      </c>
      <c r="I20" t="s">
        <v>273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2</v>
      </c>
      <c r="U20">
        <v>2</v>
      </c>
      <c r="V20">
        <v>1</v>
      </c>
      <c r="W20">
        <v>3</v>
      </c>
      <c r="X20">
        <v>1</v>
      </c>
      <c r="Y20">
        <v>1</v>
      </c>
      <c r="Z20">
        <v>1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2</v>
      </c>
      <c r="AG20">
        <v>3</v>
      </c>
      <c r="AH20">
        <v>3</v>
      </c>
      <c r="AI20">
        <v>1</v>
      </c>
      <c r="AJ20">
        <v>3</v>
      </c>
      <c r="AK20">
        <v>3</v>
      </c>
      <c r="AL20">
        <v>1</v>
      </c>
    </row>
    <row r="21" spans="1:38" x14ac:dyDescent="0.35">
      <c r="A21" t="s">
        <v>262</v>
      </c>
      <c r="B21" t="s">
        <v>296</v>
      </c>
      <c r="E21" t="s">
        <v>262</v>
      </c>
      <c r="F21" t="s">
        <v>297</v>
      </c>
      <c r="G21" t="s">
        <v>263</v>
      </c>
      <c r="H21" t="s">
        <v>268</v>
      </c>
      <c r="I21" t="s">
        <v>265</v>
      </c>
      <c r="L21">
        <v>2</v>
      </c>
      <c r="M21">
        <v>2</v>
      </c>
      <c r="N21">
        <v>2</v>
      </c>
      <c r="O21">
        <v>1</v>
      </c>
      <c r="P21">
        <v>3</v>
      </c>
      <c r="Q21">
        <v>3</v>
      </c>
      <c r="R21">
        <v>3</v>
      </c>
      <c r="S21">
        <v>3</v>
      </c>
      <c r="AA21">
        <v>1</v>
      </c>
      <c r="AB21">
        <v>3</v>
      </c>
      <c r="AF21">
        <v>3</v>
      </c>
      <c r="AG21">
        <v>2</v>
      </c>
      <c r="AH21">
        <v>3</v>
      </c>
      <c r="AI21">
        <v>3</v>
      </c>
      <c r="AL21">
        <v>1</v>
      </c>
    </row>
    <row r="22" spans="1:38" x14ac:dyDescent="0.35">
      <c r="A22" t="s">
        <v>261</v>
      </c>
      <c r="G22" t="s">
        <v>263</v>
      </c>
      <c r="H22" t="s">
        <v>268</v>
      </c>
      <c r="I22" t="s">
        <v>273</v>
      </c>
      <c r="J22">
        <v>3</v>
      </c>
      <c r="K22">
        <v>2</v>
      </c>
      <c r="L22">
        <v>2</v>
      </c>
      <c r="M22">
        <v>2</v>
      </c>
      <c r="N22">
        <v>3</v>
      </c>
      <c r="O22">
        <v>2</v>
      </c>
      <c r="P22">
        <v>1</v>
      </c>
      <c r="Q22">
        <v>1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Y22">
        <v>1</v>
      </c>
      <c r="Z22">
        <v>2</v>
      </c>
      <c r="AA22">
        <v>3</v>
      </c>
      <c r="AB22">
        <v>11</v>
      </c>
      <c r="AC22">
        <v>2</v>
      </c>
      <c r="AD22">
        <v>3</v>
      </c>
      <c r="AE22">
        <v>2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</row>
    <row r="23" spans="1:38" x14ac:dyDescent="0.35">
      <c r="A23" t="s">
        <v>261</v>
      </c>
      <c r="G23" t="s">
        <v>263</v>
      </c>
      <c r="H23" t="s">
        <v>270</v>
      </c>
      <c r="I23" t="s">
        <v>265</v>
      </c>
      <c r="J23">
        <v>3</v>
      </c>
      <c r="K23">
        <v>3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3</v>
      </c>
      <c r="AA23">
        <v>3</v>
      </c>
      <c r="AC23">
        <v>3</v>
      </c>
      <c r="AG23">
        <v>3</v>
      </c>
      <c r="AH23">
        <v>3</v>
      </c>
      <c r="AI23">
        <v>1</v>
      </c>
      <c r="AJ23">
        <v>1</v>
      </c>
      <c r="AK23">
        <v>1</v>
      </c>
      <c r="AL23">
        <v>1</v>
      </c>
    </row>
    <row r="24" spans="1:38" x14ac:dyDescent="0.35">
      <c r="A24" t="s">
        <v>261</v>
      </c>
      <c r="B24" t="s">
        <v>298</v>
      </c>
      <c r="G24" t="s">
        <v>263</v>
      </c>
      <c r="H24" t="s">
        <v>270</v>
      </c>
      <c r="I24" t="s">
        <v>273</v>
      </c>
      <c r="K24">
        <v>2</v>
      </c>
      <c r="L24">
        <v>1</v>
      </c>
      <c r="N24">
        <v>3</v>
      </c>
      <c r="O24">
        <v>2</v>
      </c>
      <c r="P24">
        <v>2</v>
      </c>
      <c r="Q24">
        <v>1</v>
      </c>
      <c r="R24">
        <v>1</v>
      </c>
      <c r="S24">
        <v>1</v>
      </c>
      <c r="Y24">
        <v>1</v>
      </c>
      <c r="Z24">
        <v>2</v>
      </c>
      <c r="AA24">
        <v>3</v>
      </c>
      <c r="AB24">
        <v>2</v>
      </c>
      <c r="AH24">
        <v>3</v>
      </c>
      <c r="AL24">
        <v>1</v>
      </c>
    </row>
    <row r="25" spans="1:38" x14ac:dyDescent="0.35">
      <c r="A25" t="s">
        <v>261</v>
      </c>
      <c r="G25" t="s">
        <v>263</v>
      </c>
      <c r="H25" t="s">
        <v>264</v>
      </c>
      <c r="I25" t="s">
        <v>265</v>
      </c>
      <c r="J25">
        <v>3</v>
      </c>
      <c r="M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1</v>
      </c>
      <c r="V25">
        <v>3</v>
      </c>
      <c r="X25">
        <v>1</v>
      </c>
      <c r="Y25">
        <v>1</v>
      </c>
      <c r="Z25">
        <v>1</v>
      </c>
      <c r="AA25">
        <v>2</v>
      </c>
      <c r="AB25">
        <v>3</v>
      </c>
      <c r="AC25">
        <v>2</v>
      </c>
      <c r="AD25">
        <v>3</v>
      </c>
      <c r="AE25">
        <v>3</v>
      </c>
      <c r="AF25">
        <v>3</v>
      </c>
      <c r="AG25">
        <v>2</v>
      </c>
      <c r="AH25">
        <v>2</v>
      </c>
      <c r="AI25">
        <v>3</v>
      </c>
      <c r="AJ25">
        <v>2</v>
      </c>
      <c r="AK25">
        <v>3</v>
      </c>
      <c r="AL25">
        <v>3</v>
      </c>
    </row>
    <row r="26" spans="1:38" x14ac:dyDescent="0.35">
      <c r="A26" t="s">
        <v>261</v>
      </c>
      <c r="B26" t="s">
        <v>78</v>
      </c>
      <c r="C26" t="s">
        <v>261</v>
      </c>
      <c r="E26" t="s">
        <v>261</v>
      </c>
      <c r="G26" t="s">
        <v>263</v>
      </c>
      <c r="H26" t="s">
        <v>276</v>
      </c>
      <c r="I26" t="s">
        <v>265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3</v>
      </c>
      <c r="Q26">
        <v>3</v>
      </c>
      <c r="R26">
        <v>2</v>
      </c>
      <c r="S26">
        <v>2</v>
      </c>
      <c r="T26">
        <v>2</v>
      </c>
      <c r="U26">
        <v>2</v>
      </c>
      <c r="V26">
        <v>1</v>
      </c>
      <c r="W26">
        <v>1</v>
      </c>
      <c r="X26">
        <v>1</v>
      </c>
      <c r="Y26">
        <v>2</v>
      </c>
      <c r="Z26">
        <v>1</v>
      </c>
      <c r="AA26">
        <v>3</v>
      </c>
      <c r="AB26">
        <v>3</v>
      </c>
      <c r="AC26">
        <v>2</v>
      </c>
      <c r="AD26">
        <v>2</v>
      </c>
      <c r="AE26">
        <v>3</v>
      </c>
      <c r="AF26">
        <v>3</v>
      </c>
      <c r="AG26">
        <v>3</v>
      </c>
      <c r="AH26">
        <v>3</v>
      </c>
      <c r="AI26">
        <v>1</v>
      </c>
      <c r="AJ26">
        <v>1</v>
      </c>
      <c r="AK26">
        <v>1</v>
      </c>
      <c r="AL26">
        <v>1</v>
      </c>
    </row>
    <row r="27" spans="1:38" x14ac:dyDescent="0.35">
      <c r="A27" t="s">
        <v>261</v>
      </c>
      <c r="G27" t="s">
        <v>267</v>
      </c>
      <c r="H27" t="s">
        <v>266</v>
      </c>
      <c r="I27" t="s">
        <v>278</v>
      </c>
      <c r="J27">
        <v>3</v>
      </c>
      <c r="K27">
        <v>3</v>
      </c>
      <c r="L27">
        <v>3</v>
      </c>
      <c r="M27">
        <v>2</v>
      </c>
      <c r="N27">
        <v>2</v>
      </c>
      <c r="O27">
        <v>2</v>
      </c>
      <c r="P27">
        <v>3</v>
      </c>
      <c r="Q27">
        <v>2</v>
      </c>
      <c r="R27">
        <v>2</v>
      </c>
      <c r="S27">
        <v>3</v>
      </c>
      <c r="T27">
        <v>1</v>
      </c>
      <c r="U27">
        <v>3</v>
      </c>
      <c r="V27">
        <v>1</v>
      </c>
      <c r="W27">
        <v>1</v>
      </c>
      <c r="X27">
        <v>1</v>
      </c>
      <c r="Y27">
        <v>2</v>
      </c>
      <c r="Z27">
        <v>1</v>
      </c>
      <c r="AA27">
        <v>2</v>
      </c>
      <c r="AB27">
        <v>3</v>
      </c>
      <c r="AC27">
        <v>2</v>
      </c>
      <c r="AD27">
        <v>2</v>
      </c>
      <c r="AE27">
        <v>3</v>
      </c>
      <c r="AF27">
        <v>3</v>
      </c>
      <c r="AG27">
        <v>2</v>
      </c>
      <c r="AH27">
        <v>2</v>
      </c>
      <c r="AI27">
        <v>1</v>
      </c>
      <c r="AJ27">
        <v>1</v>
      </c>
      <c r="AK27">
        <v>1</v>
      </c>
    </row>
    <row r="28" spans="1:38" x14ac:dyDescent="0.35">
      <c r="A28" t="s">
        <v>261</v>
      </c>
      <c r="B28" t="s">
        <v>117</v>
      </c>
      <c r="G28" t="s">
        <v>263</v>
      </c>
      <c r="H28" t="s">
        <v>270</v>
      </c>
      <c r="I28" t="s">
        <v>283</v>
      </c>
      <c r="P28">
        <v>3</v>
      </c>
      <c r="Q28">
        <v>3</v>
      </c>
      <c r="R28">
        <v>2</v>
      </c>
      <c r="Y28">
        <v>1</v>
      </c>
      <c r="AA28">
        <v>3</v>
      </c>
      <c r="AC28">
        <v>2</v>
      </c>
      <c r="AD28">
        <v>3</v>
      </c>
      <c r="AE28">
        <v>3</v>
      </c>
      <c r="AG28">
        <v>3</v>
      </c>
      <c r="AI28">
        <v>1</v>
      </c>
      <c r="AJ28">
        <v>1</v>
      </c>
      <c r="AK28">
        <v>2</v>
      </c>
    </row>
    <row r="29" spans="1:38" x14ac:dyDescent="0.35">
      <c r="A29" t="s">
        <v>261</v>
      </c>
      <c r="G29" t="s">
        <v>267</v>
      </c>
      <c r="H29" t="s">
        <v>264</v>
      </c>
      <c r="I29" t="s">
        <v>265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P29">
        <v>3</v>
      </c>
      <c r="Q29">
        <v>3</v>
      </c>
      <c r="R29">
        <v>3</v>
      </c>
      <c r="S29">
        <v>3</v>
      </c>
      <c r="AA29">
        <v>3</v>
      </c>
      <c r="AB29">
        <v>3</v>
      </c>
      <c r="AC29">
        <v>3</v>
      </c>
      <c r="AE29">
        <v>3</v>
      </c>
      <c r="AF29">
        <v>3</v>
      </c>
      <c r="AG29">
        <v>1</v>
      </c>
      <c r="AH29">
        <v>1</v>
      </c>
      <c r="AI29">
        <v>3</v>
      </c>
      <c r="AJ29">
        <v>3</v>
      </c>
      <c r="AK29">
        <v>3</v>
      </c>
      <c r="AL29">
        <v>3</v>
      </c>
    </row>
    <row r="30" spans="1:38" x14ac:dyDescent="0.35">
      <c r="A30" t="s">
        <v>261</v>
      </c>
      <c r="G30" t="s">
        <v>263</v>
      </c>
      <c r="H30" t="s">
        <v>270</v>
      </c>
      <c r="I30" t="s">
        <v>265</v>
      </c>
      <c r="J30">
        <v>3</v>
      </c>
      <c r="K30">
        <v>3</v>
      </c>
      <c r="L30">
        <v>3</v>
      </c>
      <c r="M30">
        <v>3</v>
      </c>
      <c r="N30">
        <v>3</v>
      </c>
      <c r="O30">
        <v>3</v>
      </c>
      <c r="P30">
        <v>2</v>
      </c>
      <c r="Q30">
        <v>2</v>
      </c>
      <c r="R30">
        <v>3</v>
      </c>
      <c r="S30">
        <v>3</v>
      </c>
      <c r="T30">
        <v>1</v>
      </c>
      <c r="U30">
        <v>1</v>
      </c>
      <c r="V30">
        <v>2</v>
      </c>
      <c r="W30">
        <v>1</v>
      </c>
      <c r="X30">
        <v>1</v>
      </c>
      <c r="Y30">
        <v>2</v>
      </c>
      <c r="Z30">
        <v>1</v>
      </c>
      <c r="AA30">
        <v>3</v>
      </c>
      <c r="AB30">
        <v>3</v>
      </c>
      <c r="AC30">
        <v>3</v>
      </c>
      <c r="AD30">
        <v>3</v>
      </c>
      <c r="AE30">
        <v>3</v>
      </c>
      <c r="AF30">
        <v>3</v>
      </c>
      <c r="AG30">
        <v>3</v>
      </c>
      <c r="AH30">
        <v>1</v>
      </c>
      <c r="AI30">
        <v>2</v>
      </c>
      <c r="AJ30">
        <v>3</v>
      </c>
      <c r="AK30">
        <v>2</v>
      </c>
      <c r="AL30">
        <v>3</v>
      </c>
    </row>
    <row r="31" spans="1:38" x14ac:dyDescent="0.35">
      <c r="A31" t="s">
        <v>261</v>
      </c>
      <c r="G31" t="s">
        <v>263</v>
      </c>
      <c r="H31" t="s">
        <v>264</v>
      </c>
      <c r="I31" t="s">
        <v>265</v>
      </c>
      <c r="J31">
        <v>3</v>
      </c>
      <c r="M31">
        <v>3</v>
      </c>
      <c r="O31">
        <v>1</v>
      </c>
      <c r="P31">
        <v>3</v>
      </c>
      <c r="Q31">
        <v>3</v>
      </c>
      <c r="R31">
        <v>2</v>
      </c>
      <c r="AA31">
        <v>2</v>
      </c>
      <c r="AB31">
        <v>2</v>
      </c>
      <c r="AC31">
        <v>2</v>
      </c>
      <c r="AG31">
        <v>2</v>
      </c>
      <c r="AH31">
        <v>2</v>
      </c>
      <c r="AI31">
        <v>1</v>
      </c>
      <c r="AJ31">
        <v>2</v>
      </c>
      <c r="AK31">
        <v>3</v>
      </c>
      <c r="AL31">
        <v>2</v>
      </c>
    </row>
    <row r="32" spans="1:38" x14ac:dyDescent="0.35">
      <c r="A32" t="s">
        <v>261</v>
      </c>
      <c r="G32" t="s">
        <v>267</v>
      </c>
      <c r="H32" t="s">
        <v>270</v>
      </c>
      <c r="I32" t="s">
        <v>265</v>
      </c>
      <c r="J32">
        <v>1</v>
      </c>
      <c r="K32">
        <v>2</v>
      </c>
      <c r="L32">
        <v>3</v>
      </c>
      <c r="M32">
        <v>3</v>
      </c>
      <c r="N32">
        <v>3</v>
      </c>
      <c r="O32">
        <v>3</v>
      </c>
      <c r="P32">
        <v>2</v>
      </c>
      <c r="Q32">
        <v>2</v>
      </c>
      <c r="R32">
        <v>2</v>
      </c>
      <c r="S32">
        <v>3</v>
      </c>
      <c r="T32">
        <v>1</v>
      </c>
      <c r="U32">
        <v>2</v>
      </c>
      <c r="V32">
        <v>2</v>
      </c>
      <c r="W32">
        <v>1</v>
      </c>
      <c r="X32">
        <v>3</v>
      </c>
      <c r="Y32">
        <v>2</v>
      </c>
      <c r="Z32">
        <v>2</v>
      </c>
      <c r="AA32">
        <v>2</v>
      </c>
      <c r="AB32">
        <v>2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1</v>
      </c>
      <c r="AJ32">
        <v>1</v>
      </c>
      <c r="AK32">
        <v>1</v>
      </c>
      <c r="AL32">
        <v>1</v>
      </c>
    </row>
    <row r="33" spans="1:38" x14ac:dyDescent="0.35">
      <c r="A33" t="s">
        <v>261</v>
      </c>
      <c r="B33" t="s">
        <v>299</v>
      </c>
      <c r="G33" t="s">
        <v>267</v>
      </c>
      <c r="H33" t="s">
        <v>270</v>
      </c>
      <c r="I33" t="s">
        <v>265</v>
      </c>
      <c r="J33">
        <v>3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3</v>
      </c>
      <c r="R33">
        <v>3</v>
      </c>
      <c r="S33">
        <v>3</v>
      </c>
      <c r="T33">
        <v>2</v>
      </c>
      <c r="U33">
        <v>3</v>
      </c>
      <c r="V33">
        <v>3</v>
      </c>
      <c r="W33">
        <v>2</v>
      </c>
      <c r="X33">
        <v>2</v>
      </c>
      <c r="Y33">
        <v>2</v>
      </c>
      <c r="Z33">
        <v>3</v>
      </c>
      <c r="AA33">
        <v>3</v>
      </c>
      <c r="AB33">
        <v>3</v>
      </c>
      <c r="AC33">
        <v>3</v>
      </c>
      <c r="AD33">
        <v>3</v>
      </c>
      <c r="AE33">
        <v>3</v>
      </c>
      <c r="AF33">
        <v>3</v>
      </c>
      <c r="AG33">
        <v>2</v>
      </c>
      <c r="AH33">
        <v>2</v>
      </c>
      <c r="AI33">
        <v>2</v>
      </c>
      <c r="AJ33">
        <v>3</v>
      </c>
      <c r="AK33">
        <v>1</v>
      </c>
      <c r="AL33">
        <v>3</v>
      </c>
    </row>
    <row r="34" spans="1:38" x14ac:dyDescent="0.35">
      <c r="A34" t="s">
        <v>261</v>
      </c>
      <c r="B34" t="s">
        <v>299</v>
      </c>
      <c r="G34" t="s">
        <v>263</v>
      </c>
      <c r="H34" t="s">
        <v>270</v>
      </c>
      <c r="I34" t="s">
        <v>265</v>
      </c>
      <c r="J34">
        <v>3</v>
      </c>
      <c r="K34">
        <v>2</v>
      </c>
      <c r="L34">
        <v>3</v>
      </c>
      <c r="M34">
        <v>2</v>
      </c>
      <c r="N34">
        <v>2</v>
      </c>
      <c r="O34">
        <v>2</v>
      </c>
      <c r="P34">
        <v>2</v>
      </c>
      <c r="Q34">
        <v>3</v>
      </c>
      <c r="R34">
        <v>3</v>
      </c>
      <c r="S34">
        <v>3</v>
      </c>
      <c r="T34">
        <v>2</v>
      </c>
      <c r="U34">
        <v>2</v>
      </c>
      <c r="V34">
        <v>2</v>
      </c>
      <c r="W34">
        <v>1</v>
      </c>
      <c r="X34">
        <v>1</v>
      </c>
      <c r="Y34">
        <v>2</v>
      </c>
      <c r="Z34">
        <v>1</v>
      </c>
      <c r="AA34">
        <v>3</v>
      </c>
      <c r="AB34">
        <v>3</v>
      </c>
      <c r="AC34">
        <v>3</v>
      </c>
      <c r="AD34">
        <v>3</v>
      </c>
      <c r="AE34">
        <v>3</v>
      </c>
      <c r="AF34">
        <v>3</v>
      </c>
      <c r="AG34">
        <v>3</v>
      </c>
      <c r="AH34">
        <v>1</v>
      </c>
      <c r="AI34">
        <v>2</v>
      </c>
      <c r="AJ34">
        <v>2</v>
      </c>
      <c r="AK34">
        <v>2</v>
      </c>
      <c r="AL34">
        <v>2</v>
      </c>
    </row>
    <row r="35" spans="1:38" x14ac:dyDescent="0.35">
      <c r="A35" t="s">
        <v>261</v>
      </c>
      <c r="B35" t="s">
        <v>299</v>
      </c>
      <c r="G35" t="s">
        <v>267</v>
      </c>
      <c r="H35" t="s">
        <v>272</v>
      </c>
      <c r="I35" t="s">
        <v>265</v>
      </c>
      <c r="J35">
        <v>1</v>
      </c>
      <c r="K35">
        <v>3</v>
      </c>
      <c r="L35">
        <v>3</v>
      </c>
      <c r="M35">
        <v>2</v>
      </c>
      <c r="N35">
        <v>2</v>
      </c>
      <c r="O35">
        <v>2</v>
      </c>
      <c r="P35">
        <v>1</v>
      </c>
      <c r="Q35">
        <v>1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1</v>
      </c>
      <c r="Z35">
        <v>1</v>
      </c>
      <c r="AA35">
        <v>3</v>
      </c>
      <c r="AB35">
        <v>2</v>
      </c>
      <c r="AC35">
        <v>2</v>
      </c>
      <c r="AD35">
        <v>2</v>
      </c>
      <c r="AE35">
        <v>2</v>
      </c>
      <c r="AF35">
        <v>3</v>
      </c>
      <c r="AG35">
        <v>1</v>
      </c>
      <c r="AH35">
        <v>1</v>
      </c>
      <c r="AI35">
        <v>1</v>
      </c>
      <c r="AJ35">
        <v>3</v>
      </c>
      <c r="AK35">
        <v>3</v>
      </c>
      <c r="AL35">
        <v>1</v>
      </c>
    </row>
    <row r="36" spans="1:38" x14ac:dyDescent="0.35">
      <c r="A36" t="s">
        <v>261</v>
      </c>
      <c r="G36" t="s">
        <v>263</v>
      </c>
      <c r="H36" t="s">
        <v>266</v>
      </c>
      <c r="I36" t="s">
        <v>265</v>
      </c>
      <c r="J36">
        <v>3</v>
      </c>
      <c r="K36">
        <v>3</v>
      </c>
      <c r="L36">
        <v>3</v>
      </c>
      <c r="M36">
        <v>3</v>
      </c>
      <c r="N36">
        <v>3</v>
      </c>
      <c r="O36">
        <v>1</v>
      </c>
      <c r="P36">
        <v>3</v>
      </c>
      <c r="Q36">
        <v>3</v>
      </c>
      <c r="R36">
        <v>3</v>
      </c>
      <c r="T36">
        <v>2</v>
      </c>
      <c r="U36">
        <v>2</v>
      </c>
      <c r="V36">
        <v>3</v>
      </c>
      <c r="W36">
        <v>2</v>
      </c>
      <c r="X36">
        <v>1</v>
      </c>
      <c r="Y36">
        <v>1</v>
      </c>
      <c r="Z36">
        <v>1</v>
      </c>
      <c r="AA36">
        <v>2</v>
      </c>
      <c r="AB36">
        <v>2</v>
      </c>
      <c r="AC36">
        <v>2</v>
      </c>
      <c r="AD36">
        <v>3</v>
      </c>
      <c r="AE36">
        <v>3</v>
      </c>
      <c r="AF36">
        <v>3</v>
      </c>
      <c r="AG36">
        <v>3</v>
      </c>
      <c r="AH36">
        <v>2</v>
      </c>
      <c r="AI36">
        <v>3</v>
      </c>
      <c r="AJ36">
        <v>3</v>
      </c>
      <c r="AK36">
        <v>3</v>
      </c>
      <c r="AL36">
        <v>3</v>
      </c>
    </row>
    <row r="37" spans="1:38" x14ac:dyDescent="0.35">
      <c r="A37" t="s">
        <v>261</v>
      </c>
      <c r="G37" t="s">
        <v>263</v>
      </c>
      <c r="H37" t="s">
        <v>266</v>
      </c>
      <c r="I37" t="s">
        <v>265</v>
      </c>
      <c r="J37">
        <v>3</v>
      </c>
      <c r="K37">
        <v>3</v>
      </c>
      <c r="L37">
        <v>3</v>
      </c>
      <c r="M37">
        <v>3</v>
      </c>
      <c r="N37">
        <v>2</v>
      </c>
      <c r="O37">
        <v>2</v>
      </c>
      <c r="P37">
        <v>2</v>
      </c>
      <c r="Q37">
        <v>2</v>
      </c>
      <c r="R37">
        <v>2</v>
      </c>
      <c r="S37">
        <v>3</v>
      </c>
      <c r="T37">
        <v>1</v>
      </c>
      <c r="U37">
        <v>2</v>
      </c>
      <c r="V37">
        <v>3</v>
      </c>
      <c r="W37">
        <v>2</v>
      </c>
      <c r="X37">
        <v>1</v>
      </c>
      <c r="Y37">
        <v>1</v>
      </c>
      <c r="Z37">
        <v>2</v>
      </c>
      <c r="AA37">
        <v>3</v>
      </c>
      <c r="AB37">
        <v>3</v>
      </c>
      <c r="AD37">
        <v>3</v>
      </c>
      <c r="AF37">
        <v>3</v>
      </c>
      <c r="AG37">
        <v>2</v>
      </c>
      <c r="AH37">
        <v>1</v>
      </c>
      <c r="AI37">
        <v>2</v>
      </c>
      <c r="AJ37">
        <v>2</v>
      </c>
      <c r="AK37">
        <v>3</v>
      </c>
      <c r="AL37">
        <v>2</v>
      </c>
    </row>
    <row r="38" spans="1:38" x14ac:dyDescent="0.35">
      <c r="A38" t="s">
        <v>261</v>
      </c>
      <c r="G38" t="s">
        <v>263</v>
      </c>
      <c r="H38" t="s">
        <v>266</v>
      </c>
      <c r="I38" t="s">
        <v>265</v>
      </c>
      <c r="J38">
        <v>3</v>
      </c>
      <c r="M38">
        <v>2</v>
      </c>
      <c r="N38">
        <v>2</v>
      </c>
      <c r="O38">
        <v>2</v>
      </c>
      <c r="P38">
        <v>1</v>
      </c>
      <c r="Q38">
        <v>2</v>
      </c>
      <c r="R38">
        <v>1</v>
      </c>
      <c r="S38">
        <v>1</v>
      </c>
      <c r="U38">
        <v>3</v>
      </c>
      <c r="W38">
        <v>2</v>
      </c>
      <c r="Y38">
        <v>2</v>
      </c>
      <c r="Z38">
        <v>2</v>
      </c>
      <c r="AA38">
        <v>1</v>
      </c>
      <c r="AB38">
        <v>3</v>
      </c>
      <c r="AC38">
        <v>3</v>
      </c>
      <c r="AD38">
        <v>2</v>
      </c>
      <c r="AE38">
        <v>2</v>
      </c>
      <c r="AF38">
        <v>2</v>
      </c>
      <c r="AG38">
        <v>2</v>
      </c>
      <c r="AH38">
        <v>2</v>
      </c>
      <c r="AI38">
        <v>1</v>
      </c>
      <c r="AJ38">
        <v>2</v>
      </c>
      <c r="AK38">
        <v>3</v>
      </c>
      <c r="AL38">
        <v>2</v>
      </c>
    </row>
    <row r="39" spans="1:38" x14ac:dyDescent="0.35">
      <c r="A39" t="s">
        <v>261</v>
      </c>
      <c r="G39" t="s">
        <v>263</v>
      </c>
      <c r="H39" t="s">
        <v>266</v>
      </c>
      <c r="I39" t="s">
        <v>265</v>
      </c>
      <c r="J39">
        <v>3</v>
      </c>
      <c r="K39">
        <v>2</v>
      </c>
      <c r="L39">
        <v>2</v>
      </c>
      <c r="M39">
        <v>3</v>
      </c>
      <c r="N39">
        <v>3</v>
      </c>
      <c r="O39">
        <v>1</v>
      </c>
      <c r="P39">
        <v>1</v>
      </c>
      <c r="Q39">
        <v>1</v>
      </c>
      <c r="R39">
        <v>3</v>
      </c>
      <c r="S39">
        <v>3</v>
      </c>
      <c r="T39">
        <v>3</v>
      </c>
      <c r="U39">
        <v>2</v>
      </c>
      <c r="V39">
        <v>2</v>
      </c>
      <c r="W39">
        <v>2</v>
      </c>
      <c r="X39">
        <v>2</v>
      </c>
      <c r="Y39">
        <v>1</v>
      </c>
      <c r="Z39">
        <v>2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2</v>
      </c>
      <c r="AH39">
        <v>2</v>
      </c>
      <c r="AI39">
        <v>1</v>
      </c>
      <c r="AJ39">
        <v>3</v>
      </c>
      <c r="AK39">
        <v>3</v>
      </c>
      <c r="AL39">
        <v>3</v>
      </c>
    </row>
    <row r="40" spans="1:38" x14ac:dyDescent="0.35">
      <c r="A40" t="s">
        <v>261</v>
      </c>
      <c r="B40" t="s">
        <v>63</v>
      </c>
      <c r="G40" t="s">
        <v>263</v>
      </c>
      <c r="H40" t="s">
        <v>264</v>
      </c>
      <c r="I40" t="s">
        <v>265</v>
      </c>
      <c r="J40">
        <v>3</v>
      </c>
      <c r="K40">
        <v>2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2</v>
      </c>
      <c r="S40">
        <v>3</v>
      </c>
      <c r="U40">
        <v>2</v>
      </c>
      <c r="W40">
        <v>2</v>
      </c>
      <c r="X40">
        <v>1</v>
      </c>
      <c r="Y40">
        <v>1</v>
      </c>
      <c r="Z40">
        <v>2</v>
      </c>
      <c r="AA40">
        <v>2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2</v>
      </c>
      <c r="AH40">
        <v>2</v>
      </c>
      <c r="AI40">
        <v>2</v>
      </c>
      <c r="AJ40">
        <v>2</v>
      </c>
      <c r="AK40">
        <v>2</v>
      </c>
      <c r="AL40">
        <v>1</v>
      </c>
    </row>
    <row r="41" spans="1:38" x14ac:dyDescent="0.35">
      <c r="A41" t="s">
        <v>261</v>
      </c>
      <c r="B41" t="s">
        <v>63</v>
      </c>
      <c r="G41" t="s">
        <v>267</v>
      </c>
      <c r="H41" t="s">
        <v>264</v>
      </c>
      <c r="I41" t="s">
        <v>265</v>
      </c>
      <c r="J41">
        <v>3</v>
      </c>
      <c r="K41">
        <v>2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2</v>
      </c>
      <c r="S41">
        <v>3</v>
      </c>
      <c r="T41">
        <v>1</v>
      </c>
      <c r="U41">
        <v>2</v>
      </c>
      <c r="W41">
        <v>1</v>
      </c>
      <c r="X41">
        <v>1</v>
      </c>
      <c r="Y41">
        <v>2</v>
      </c>
      <c r="Z41">
        <v>2</v>
      </c>
      <c r="AA41">
        <v>2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2</v>
      </c>
      <c r="AH41">
        <v>2</v>
      </c>
      <c r="AI41">
        <v>1</v>
      </c>
      <c r="AJ41">
        <v>2</v>
      </c>
      <c r="AK41">
        <v>1</v>
      </c>
      <c r="AL41">
        <v>1</v>
      </c>
    </row>
    <row r="42" spans="1:38" x14ac:dyDescent="0.35">
      <c r="A42" t="s">
        <v>261</v>
      </c>
      <c r="B42" t="s">
        <v>300</v>
      </c>
      <c r="C42" t="s">
        <v>261</v>
      </c>
      <c r="D42" t="s">
        <v>301</v>
      </c>
      <c r="G42" t="s">
        <v>267</v>
      </c>
      <c r="H42" t="s">
        <v>270</v>
      </c>
      <c r="I42" t="s">
        <v>265</v>
      </c>
      <c r="J42">
        <v>3</v>
      </c>
      <c r="K42">
        <v>2</v>
      </c>
      <c r="L42">
        <v>2</v>
      </c>
      <c r="M42">
        <v>3</v>
      </c>
      <c r="N42">
        <v>3</v>
      </c>
      <c r="O42">
        <v>2</v>
      </c>
      <c r="P42">
        <v>3</v>
      </c>
      <c r="Q42">
        <v>3</v>
      </c>
      <c r="R42">
        <v>3</v>
      </c>
      <c r="S42">
        <v>3</v>
      </c>
      <c r="T42">
        <v>1</v>
      </c>
      <c r="U42">
        <v>3</v>
      </c>
      <c r="V42">
        <v>3</v>
      </c>
      <c r="W42">
        <v>3</v>
      </c>
      <c r="X42">
        <v>1</v>
      </c>
      <c r="Y42">
        <v>1</v>
      </c>
      <c r="Z42">
        <v>1</v>
      </c>
      <c r="AA42">
        <v>3</v>
      </c>
      <c r="AB42">
        <v>3</v>
      </c>
      <c r="AC42">
        <v>3</v>
      </c>
      <c r="AD42">
        <v>3</v>
      </c>
      <c r="AE42">
        <v>3</v>
      </c>
      <c r="AF42">
        <v>3</v>
      </c>
      <c r="AG42">
        <v>1</v>
      </c>
      <c r="AH42">
        <v>1</v>
      </c>
      <c r="AI42">
        <v>1</v>
      </c>
      <c r="AJ42">
        <v>3</v>
      </c>
      <c r="AK42">
        <v>3</v>
      </c>
      <c r="AL42">
        <v>3</v>
      </c>
    </row>
    <row r="43" spans="1:38" x14ac:dyDescent="0.35">
      <c r="A43" t="s">
        <v>261</v>
      </c>
      <c r="B43" t="s">
        <v>300</v>
      </c>
      <c r="G43" t="s">
        <v>263</v>
      </c>
      <c r="H43" t="s">
        <v>270</v>
      </c>
      <c r="I43" t="s">
        <v>265</v>
      </c>
      <c r="J43">
        <v>3</v>
      </c>
      <c r="K43">
        <v>2</v>
      </c>
      <c r="L43">
        <v>2</v>
      </c>
      <c r="M43">
        <v>3</v>
      </c>
      <c r="N43">
        <v>3</v>
      </c>
      <c r="O43">
        <v>2</v>
      </c>
      <c r="P43">
        <v>3</v>
      </c>
      <c r="Q43">
        <v>3</v>
      </c>
      <c r="R43">
        <v>3</v>
      </c>
      <c r="S43">
        <v>3</v>
      </c>
      <c r="T43">
        <v>2</v>
      </c>
      <c r="U43">
        <v>3</v>
      </c>
      <c r="V43">
        <v>3</v>
      </c>
      <c r="W43">
        <v>3</v>
      </c>
      <c r="X43">
        <v>1</v>
      </c>
      <c r="Y43">
        <v>1</v>
      </c>
      <c r="Z43">
        <v>1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1</v>
      </c>
      <c r="AH43">
        <v>1</v>
      </c>
      <c r="AI43">
        <v>1</v>
      </c>
      <c r="AJ43">
        <v>3</v>
      </c>
      <c r="AK43">
        <v>3</v>
      </c>
      <c r="AL43">
        <v>3</v>
      </c>
    </row>
    <row r="44" spans="1:38" x14ac:dyDescent="0.35">
      <c r="A44" t="s">
        <v>261</v>
      </c>
      <c r="G44" t="s">
        <v>267</v>
      </c>
      <c r="H44" t="s">
        <v>264</v>
      </c>
      <c r="I44" t="s">
        <v>265</v>
      </c>
      <c r="J44">
        <v>3</v>
      </c>
      <c r="K44">
        <v>1</v>
      </c>
      <c r="L44">
        <v>3</v>
      </c>
      <c r="M44">
        <v>3</v>
      </c>
      <c r="N44">
        <v>2</v>
      </c>
      <c r="O44">
        <v>2</v>
      </c>
      <c r="P44">
        <v>1</v>
      </c>
      <c r="Q44">
        <v>1</v>
      </c>
      <c r="R44">
        <v>1</v>
      </c>
      <c r="S44">
        <v>1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1</v>
      </c>
      <c r="AB44">
        <v>3</v>
      </c>
      <c r="AE44">
        <v>1</v>
      </c>
      <c r="AF44">
        <v>3</v>
      </c>
      <c r="AG44">
        <v>3</v>
      </c>
      <c r="AH44">
        <v>3</v>
      </c>
      <c r="AI44">
        <v>1</v>
      </c>
      <c r="AJ44">
        <v>1</v>
      </c>
      <c r="AK44">
        <v>1</v>
      </c>
      <c r="AL44">
        <v>1</v>
      </c>
    </row>
    <row r="45" spans="1:38" x14ac:dyDescent="0.35">
      <c r="A45" t="s">
        <v>261</v>
      </c>
      <c r="G45" t="s">
        <v>263</v>
      </c>
      <c r="H45" t="s">
        <v>266</v>
      </c>
      <c r="I45" t="s">
        <v>265</v>
      </c>
      <c r="J45">
        <v>3</v>
      </c>
      <c r="K45">
        <v>3</v>
      </c>
      <c r="L45">
        <v>3</v>
      </c>
      <c r="M45">
        <v>2</v>
      </c>
      <c r="N45">
        <v>2</v>
      </c>
      <c r="O45">
        <v>3</v>
      </c>
      <c r="P45">
        <v>2</v>
      </c>
      <c r="Q45">
        <v>2</v>
      </c>
      <c r="R45">
        <v>2</v>
      </c>
      <c r="S45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2</v>
      </c>
      <c r="AJ45">
        <v>1</v>
      </c>
      <c r="AK45">
        <v>1</v>
      </c>
      <c r="AL45">
        <v>2</v>
      </c>
    </row>
    <row r="46" spans="1:38" x14ac:dyDescent="0.35">
      <c r="A46" t="s">
        <v>261</v>
      </c>
      <c r="B46" t="s">
        <v>88</v>
      </c>
      <c r="G46" t="s">
        <v>263</v>
      </c>
      <c r="H46" t="s">
        <v>266</v>
      </c>
      <c r="I46" t="s">
        <v>265</v>
      </c>
      <c r="J46">
        <v>3</v>
      </c>
      <c r="M46">
        <v>3</v>
      </c>
      <c r="AA46">
        <v>3</v>
      </c>
      <c r="AC46">
        <v>3</v>
      </c>
      <c r="AD46">
        <v>3</v>
      </c>
      <c r="AE46">
        <v>3</v>
      </c>
      <c r="AF46">
        <v>3</v>
      </c>
    </row>
    <row r="47" spans="1:38" x14ac:dyDescent="0.35">
      <c r="A47" t="s">
        <v>261</v>
      </c>
      <c r="B47" t="s">
        <v>300</v>
      </c>
      <c r="G47" t="s">
        <v>267</v>
      </c>
      <c r="H47" t="s">
        <v>270</v>
      </c>
      <c r="I47" t="s">
        <v>302</v>
      </c>
      <c r="K47">
        <v>2</v>
      </c>
      <c r="L47">
        <v>3</v>
      </c>
      <c r="M47">
        <v>2</v>
      </c>
      <c r="N47">
        <v>2</v>
      </c>
    </row>
    <row r="48" spans="1:38" x14ac:dyDescent="0.35">
      <c r="A48" t="s">
        <v>261</v>
      </c>
      <c r="B48" t="s">
        <v>300</v>
      </c>
      <c r="G48" t="s">
        <v>263</v>
      </c>
      <c r="H48" t="s">
        <v>268</v>
      </c>
      <c r="I48" t="s">
        <v>265</v>
      </c>
      <c r="J48">
        <v>3</v>
      </c>
      <c r="K48">
        <v>3</v>
      </c>
      <c r="L48">
        <v>3</v>
      </c>
      <c r="M48">
        <v>2</v>
      </c>
      <c r="N48">
        <v>2</v>
      </c>
      <c r="O48">
        <v>2</v>
      </c>
      <c r="P48">
        <v>2</v>
      </c>
      <c r="Q48">
        <v>3</v>
      </c>
      <c r="R48">
        <v>3</v>
      </c>
      <c r="S48">
        <v>3</v>
      </c>
      <c r="T48">
        <v>1</v>
      </c>
      <c r="U48">
        <v>2</v>
      </c>
      <c r="V48">
        <v>3</v>
      </c>
      <c r="W48">
        <v>3</v>
      </c>
      <c r="X48">
        <v>2</v>
      </c>
      <c r="Y48">
        <v>2</v>
      </c>
      <c r="Z48">
        <v>2</v>
      </c>
      <c r="AA48">
        <v>3</v>
      </c>
      <c r="AB48">
        <v>2</v>
      </c>
      <c r="AC48">
        <v>2</v>
      </c>
      <c r="AD48">
        <v>3</v>
      </c>
      <c r="AE48">
        <v>3</v>
      </c>
      <c r="AF48">
        <v>2</v>
      </c>
      <c r="AG48">
        <v>3</v>
      </c>
      <c r="AH48">
        <v>2</v>
      </c>
      <c r="AI48">
        <v>1</v>
      </c>
      <c r="AJ48">
        <v>1</v>
      </c>
      <c r="AK48">
        <v>3</v>
      </c>
      <c r="AL48">
        <v>2</v>
      </c>
    </row>
    <row r="49" spans="1:38" x14ac:dyDescent="0.35">
      <c r="A49" t="s">
        <v>261</v>
      </c>
      <c r="G49" t="s">
        <v>263</v>
      </c>
      <c r="H49" t="s">
        <v>270</v>
      </c>
      <c r="I49" t="s">
        <v>265</v>
      </c>
      <c r="J49">
        <v>3</v>
      </c>
      <c r="K49">
        <v>3</v>
      </c>
      <c r="L49">
        <v>3</v>
      </c>
      <c r="M49">
        <v>3</v>
      </c>
      <c r="N49">
        <v>3</v>
      </c>
      <c r="O49">
        <v>2</v>
      </c>
      <c r="P49">
        <v>2</v>
      </c>
      <c r="Q49">
        <v>2</v>
      </c>
      <c r="R49">
        <v>2</v>
      </c>
      <c r="S49">
        <v>2</v>
      </c>
      <c r="T49">
        <v>3</v>
      </c>
      <c r="U49">
        <v>2</v>
      </c>
      <c r="V49">
        <v>2</v>
      </c>
      <c r="W49">
        <v>3</v>
      </c>
      <c r="X49">
        <v>2</v>
      </c>
      <c r="Y49">
        <v>2</v>
      </c>
      <c r="Z49">
        <v>3</v>
      </c>
      <c r="AA49">
        <v>2</v>
      </c>
      <c r="AB49">
        <v>3</v>
      </c>
      <c r="AC49">
        <v>3</v>
      </c>
      <c r="AD49">
        <v>3</v>
      </c>
      <c r="AE49">
        <v>3</v>
      </c>
      <c r="AF49">
        <v>3</v>
      </c>
      <c r="AG49">
        <v>2</v>
      </c>
      <c r="AH49">
        <v>2</v>
      </c>
      <c r="AI49">
        <v>1</v>
      </c>
      <c r="AJ49">
        <v>1</v>
      </c>
      <c r="AK49">
        <v>1</v>
      </c>
      <c r="AL49">
        <v>2</v>
      </c>
    </row>
    <row r="50" spans="1:38" x14ac:dyDescent="0.35">
      <c r="A50" t="s">
        <v>261</v>
      </c>
      <c r="B50" t="s">
        <v>97</v>
      </c>
      <c r="G50" t="s">
        <v>263</v>
      </c>
      <c r="H50" t="s">
        <v>270</v>
      </c>
      <c r="I50" t="s">
        <v>265</v>
      </c>
      <c r="J50">
        <v>3</v>
      </c>
      <c r="K50">
        <v>2</v>
      </c>
      <c r="L50">
        <v>3</v>
      </c>
      <c r="M50">
        <v>3</v>
      </c>
      <c r="N50">
        <v>2</v>
      </c>
      <c r="O50">
        <v>1</v>
      </c>
      <c r="P50">
        <v>2</v>
      </c>
      <c r="Q50">
        <v>3</v>
      </c>
      <c r="R50">
        <v>2</v>
      </c>
      <c r="S50">
        <v>3</v>
      </c>
      <c r="Y50">
        <v>1</v>
      </c>
      <c r="Z50">
        <v>2</v>
      </c>
      <c r="AA50">
        <v>3</v>
      </c>
      <c r="AB50">
        <v>2</v>
      </c>
      <c r="AC50">
        <v>2</v>
      </c>
      <c r="AD50">
        <v>3</v>
      </c>
      <c r="AE50">
        <v>3</v>
      </c>
      <c r="AF50">
        <v>2</v>
      </c>
      <c r="AG50">
        <v>2</v>
      </c>
      <c r="AH50">
        <v>3</v>
      </c>
      <c r="AI50">
        <v>1</v>
      </c>
      <c r="AJ50">
        <v>1</v>
      </c>
      <c r="AK50">
        <v>1</v>
      </c>
      <c r="AL50">
        <v>1</v>
      </c>
    </row>
    <row r="51" spans="1:38" x14ac:dyDescent="0.35">
      <c r="A51" t="s">
        <v>261</v>
      </c>
      <c r="B51" t="s">
        <v>185</v>
      </c>
      <c r="G51" t="s">
        <v>267</v>
      </c>
      <c r="H51" t="s">
        <v>268</v>
      </c>
      <c r="I51" t="s">
        <v>265</v>
      </c>
      <c r="J51">
        <v>2</v>
      </c>
      <c r="K51">
        <v>2</v>
      </c>
      <c r="L51">
        <v>2</v>
      </c>
      <c r="M51">
        <v>2</v>
      </c>
      <c r="N51">
        <v>3</v>
      </c>
      <c r="O51">
        <v>1</v>
      </c>
      <c r="P51">
        <v>2</v>
      </c>
      <c r="Q51">
        <v>2</v>
      </c>
      <c r="R51">
        <v>2</v>
      </c>
      <c r="S51">
        <v>2</v>
      </c>
      <c r="T51">
        <v>1</v>
      </c>
      <c r="U51">
        <v>3</v>
      </c>
      <c r="V51">
        <v>2</v>
      </c>
      <c r="W51">
        <v>2</v>
      </c>
      <c r="X51">
        <v>2</v>
      </c>
      <c r="Y51">
        <v>1</v>
      </c>
      <c r="Z51">
        <v>2</v>
      </c>
      <c r="AA51">
        <v>2</v>
      </c>
      <c r="AB51">
        <v>2</v>
      </c>
      <c r="AC51">
        <v>1</v>
      </c>
      <c r="AD51">
        <v>1</v>
      </c>
      <c r="AE51">
        <v>2</v>
      </c>
      <c r="AF51">
        <v>1</v>
      </c>
      <c r="AG51">
        <v>1</v>
      </c>
      <c r="AH51">
        <v>3</v>
      </c>
      <c r="AI51">
        <v>1</v>
      </c>
      <c r="AJ51">
        <v>2</v>
      </c>
      <c r="AK51">
        <v>2</v>
      </c>
      <c r="AL51">
        <v>1</v>
      </c>
    </row>
    <row r="52" spans="1:38" x14ac:dyDescent="0.35">
      <c r="A52" t="s">
        <v>261</v>
      </c>
      <c r="B52" t="s">
        <v>206</v>
      </c>
      <c r="G52" t="s">
        <v>267</v>
      </c>
      <c r="H52" t="s">
        <v>268</v>
      </c>
      <c r="I52" t="s">
        <v>265</v>
      </c>
      <c r="J52">
        <v>3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2</v>
      </c>
      <c r="S52">
        <v>1</v>
      </c>
      <c r="AA52">
        <v>2</v>
      </c>
      <c r="AB52">
        <v>1</v>
      </c>
      <c r="AC52">
        <v>2</v>
      </c>
      <c r="AD52">
        <v>3</v>
      </c>
      <c r="AE52">
        <v>2</v>
      </c>
      <c r="AF52">
        <v>2</v>
      </c>
      <c r="AG52">
        <v>1</v>
      </c>
      <c r="AH52">
        <v>2</v>
      </c>
      <c r="AI52">
        <v>1</v>
      </c>
      <c r="AJ52">
        <v>2</v>
      </c>
      <c r="AK52">
        <v>2</v>
      </c>
      <c r="AL52">
        <v>1</v>
      </c>
    </row>
    <row r="53" spans="1:38" x14ac:dyDescent="0.35">
      <c r="A53" t="s">
        <v>261</v>
      </c>
      <c r="G53" t="s">
        <v>263</v>
      </c>
      <c r="H53" t="s">
        <v>268</v>
      </c>
      <c r="I53" t="s">
        <v>265</v>
      </c>
      <c r="J53">
        <v>3</v>
      </c>
      <c r="K53">
        <v>3</v>
      </c>
      <c r="L53">
        <v>3</v>
      </c>
      <c r="M53">
        <v>3</v>
      </c>
      <c r="N53">
        <v>2</v>
      </c>
      <c r="O53">
        <v>3</v>
      </c>
      <c r="P53">
        <v>2</v>
      </c>
      <c r="Q53">
        <v>2</v>
      </c>
      <c r="R53">
        <v>2</v>
      </c>
      <c r="S53">
        <v>3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2</v>
      </c>
      <c r="AB53">
        <v>1</v>
      </c>
      <c r="AC53">
        <v>2</v>
      </c>
      <c r="AD53">
        <v>2</v>
      </c>
      <c r="AE53">
        <v>2</v>
      </c>
      <c r="AF53">
        <v>1</v>
      </c>
      <c r="AG53">
        <v>2</v>
      </c>
      <c r="AH53">
        <v>3</v>
      </c>
      <c r="AI53">
        <v>1</v>
      </c>
      <c r="AJ53">
        <v>2</v>
      </c>
      <c r="AK53">
        <v>2</v>
      </c>
      <c r="AL53">
        <v>1</v>
      </c>
    </row>
    <row r="54" spans="1:38" x14ac:dyDescent="0.35">
      <c r="A54" t="s">
        <v>261</v>
      </c>
      <c r="B54" t="s">
        <v>303</v>
      </c>
      <c r="G54" t="s">
        <v>263</v>
      </c>
      <c r="H54" t="s">
        <v>264</v>
      </c>
      <c r="I54" t="s">
        <v>265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3</v>
      </c>
      <c r="Q54">
        <v>3</v>
      </c>
      <c r="R54">
        <v>2</v>
      </c>
      <c r="S54">
        <v>3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  <c r="AG54">
        <v>2</v>
      </c>
      <c r="AH54">
        <v>3</v>
      </c>
      <c r="AI54">
        <v>2</v>
      </c>
      <c r="AJ54">
        <v>3</v>
      </c>
      <c r="AK54">
        <v>3</v>
      </c>
      <c r="AL54">
        <v>2</v>
      </c>
    </row>
    <row r="55" spans="1:38" x14ac:dyDescent="0.35">
      <c r="A55" t="s">
        <v>261</v>
      </c>
      <c r="B55" t="s">
        <v>304</v>
      </c>
      <c r="G55" t="s">
        <v>263</v>
      </c>
      <c r="H55" t="s">
        <v>270</v>
      </c>
      <c r="I55" t="s">
        <v>265</v>
      </c>
      <c r="J55">
        <v>3</v>
      </c>
      <c r="K55">
        <v>3</v>
      </c>
      <c r="L55">
        <v>3</v>
      </c>
      <c r="M55">
        <v>3</v>
      </c>
      <c r="N55">
        <v>3</v>
      </c>
      <c r="O55">
        <v>2</v>
      </c>
      <c r="P55">
        <v>3</v>
      </c>
      <c r="Q55">
        <v>3</v>
      </c>
      <c r="R55">
        <v>2</v>
      </c>
      <c r="S55">
        <v>3</v>
      </c>
      <c r="T55">
        <v>2</v>
      </c>
      <c r="U55">
        <v>2</v>
      </c>
      <c r="V55">
        <v>1</v>
      </c>
      <c r="W55">
        <v>2</v>
      </c>
      <c r="Y55">
        <v>1</v>
      </c>
      <c r="AA55">
        <v>3</v>
      </c>
      <c r="AB55">
        <v>2</v>
      </c>
      <c r="AC55">
        <v>2</v>
      </c>
      <c r="AD55">
        <v>3</v>
      </c>
      <c r="AE55">
        <v>3</v>
      </c>
      <c r="AF55">
        <v>2</v>
      </c>
      <c r="AG55">
        <v>3</v>
      </c>
      <c r="AH55">
        <v>3</v>
      </c>
      <c r="AI55">
        <v>1</v>
      </c>
      <c r="AJ55">
        <v>3</v>
      </c>
      <c r="AK55">
        <v>1</v>
      </c>
      <c r="AL55">
        <v>1</v>
      </c>
    </row>
    <row r="56" spans="1:38" x14ac:dyDescent="0.35">
      <c r="A56" t="s">
        <v>261</v>
      </c>
      <c r="B56" t="s">
        <v>206</v>
      </c>
      <c r="G56" t="s">
        <v>263</v>
      </c>
      <c r="H56" t="s">
        <v>270</v>
      </c>
      <c r="I56" t="s">
        <v>265</v>
      </c>
      <c r="J56">
        <v>3</v>
      </c>
      <c r="K56">
        <v>3</v>
      </c>
      <c r="L56">
        <v>3</v>
      </c>
      <c r="M56">
        <v>2</v>
      </c>
      <c r="N56">
        <v>3</v>
      </c>
      <c r="O56">
        <v>2</v>
      </c>
      <c r="P56">
        <v>2</v>
      </c>
      <c r="Q56">
        <v>2</v>
      </c>
      <c r="R56">
        <v>2</v>
      </c>
      <c r="S56">
        <v>2</v>
      </c>
      <c r="T56">
        <v>1</v>
      </c>
      <c r="U56">
        <v>2</v>
      </c>
      <c r="W56">
        <v>2</v>
      </c>
      <c r="X56">
        <v>1</v>
      </c>
      <c r="Y56">
        <v>2</v>
      </c>
      <c r="Z56">
        <v>2</v>
      </c>
      <c r="AA56">
        <v>3</v>
      </c>
      <c r="AB56">
        <v>3</v>
      </c>
      <c r="AC56">
        <v>3</v>
      </c>
      <c r="AD56">
        <v>3</v>
      </c>
      <c r="AE56">
        <v>3</v>
      </c>
      <c r="AF56">
        <v>3</v>
      </c>
      <c r="AG56">
        <v>1</v>
      </c>
      <c r="AH56">
        <v>1</v>
      </c>
      <c r="AI56">
        <v>1</v>
      </c>
      <c r="AJ56">
        <v>1</v>
      </c>
      <c r="AK56">
        <v>2</v>
      </c>
      <c r="AL56">
        <v>2</v>
      </c>
    </row>
    <row r="57" spans="1:38" x14ac:dyDescent="0.35">
      <c r="A57" t="s">
        <v>261</v>
      </c>
      <c r="B57" t="s">
        <v>82</v>
      </c>
      <c r="G57" t="s">
        <v>263</v>
      </c>
      <c r="H57" t="s">
        <v>264</v>
      </c>
      <c r="I57" t="s">
        <v>265</v>
      </c>
      <c r="J57">
        <v>3</v>
      </c>
      <c r="K57">
        <v>2</v>
      </c>
      <c r="L57">
        <v>2</v>
      </c>
      <c r="M57">
        <v>2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2</v>
      </c>
      <c r="U57">
        <v>2</v>
      </c>
      <c r="V57">
        <v>2</v>
      </c>
      <c r="W57">
        <v>1</v>
      </c>
      <c r="X57">
        <v>2</v>
      </c>
      <c r="Y57">
        <v>2</v>
      </c>
      <c r="Z57">
        <v>2</v>
      </c>
      <c r="AA57">
        <v>3</v>
      </c>
      <c r="AB57">
        <v>2</v>
      </c>
      <c r="AC57">
        <v>2</v>
      </c>
      <c r="AD57">
        <v>3</v>
      </c>
      <c r="AE57">
        <v>3</v>
      </c>
      <c r="AF57">
        <v>2</v>
      </c>
      <c r="AG57">
        <v>2</v>
      </c>
      <c r="AH57">
        <v>2</v>
      </c>
      <c r="AI57">
        <v>1</v>
      </c>
      <c r="AJ57">
        <v>2</v>
      </c>
      <c r="AK57">
        <v>2</v>
      </c>
      <c r="AL57">
        <v>1</v>
      </c>
    </row>
    <row r="58" spans="1:38" x14ac:dyDescent="0.35">
      <c r="A58" t="s">
        <v>261</v>
      </c>
      <c r="B58" t="s">
        <v>196</v>
      </c>
      <c r="G58" t="s">
        <v>263</v>
      </c>
      <c r="H58" t="s">
        <v>272</v>
      </c>
      <c r="I58" t="s">
        <v>278</v>
      </c>
      <c r="J58">
        <v>2</v>
      </c>
      <c r="K58">
        <v>3</v>
      </c>
      <c r="L58">
        <v>3</v>
      </c>
      <c r="M58">
        <v>3</v>
      </c>
      <c r="N58">
        <v>3</v>
      </c>
      <c r="O58">
        <v>2</v>
      </c>
      <c r="P58">
        <v>2</v>
      </c>
      <c r="Q58">
        <v>3</v>
      </c>
      <c r="R58">
        <v>1</v>
      </c>
      <c r="S58">
        <v>2</v>
      </c>
      <c r="T58">
        <v>2</v>
      </c>
      <c r="U58">
        <v>2</v>
      </c>
      <c r="V58">
        <v>2</v>
      </c>
      <c r="W58">
        <v>2</v>
      </c>
      <c r="X58">
        <v>1</v>
      </c>
      <c r="Y58">
        <v>1</v>
      </c>
      <c r="Z58">
        <v>1</v>
      </c>
      <c r="AA58">
        <v>2</v>
      </c>
      <c r="AB58">
        <v>2</v>
      </c>
      <c r="AC58">
        <v>2</v>
      </c>
      <c r="AD58">
        <v>2</v>
      </c>
      <c r="AE58">
        <v>2</v>
      </c>
      <c r="AF58">
        <v>2</v>
      </c>
      <c r="AG58">
        <v>2</v>
      </c>
      <c r="AH58">
        <v>2</v>
      </c>
      <c r="AI58">
        <v>3</v>
      </c>
      <c r="AJ58">
        <v>2</v>
      </c>
      <c r="AK58">
        <v>2</v>
      </c>
      <c r="AL58">
        <v>1</v>
      </c>
    </row>
    <row r="59" spans="1:38" x14ac:dyDescent="0.35">
      <c r="A59" t="s">
        <v>261</v>
      </c>
      <c r="G59" t="s">
        <v>263</v>
      </c>
      <c r="H59" t="s">
        <v>270</v>
      </c>
      <c r="I59" t="s">
        <v>265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2</v>
      </c>
      <c r="U59">
        <v>2</v>
      </c>
      <c r="V59">
        <v>2</v>
      </c>
      <c r="W59">
        <v>2</v>
      </c>
      <c r="X59">
        <v>1</v>
      </c>
      <c r="Y59">
        <v>1</v>
      </c>
      <c r="Z59">
        <v>1</v>
      </c>
      <c r="AA59">
        <v>3</v>
      </c>
      <c r="AB59">
        <v>2</v>
      </c>
      <c r="AC59">
        <v>2</v>
      </c>
      <c r="AD59">
        <v>3</v>
      </c>
      <c r="AE59">
        <v>3</v>
      </c>
      <c r="AF59">
        <v>2</v>
      </c>
      <c r="AG59">
        <v>3</v>
      </c>
      <c r="AH59">
        <v>2</v>
      </c>
      <c r="AI59">
        <v>1</v>
      </c>
      <c r="AJ59">
        <v>2</v>
      </c>
      <c r="AK59">
        <v>1</v>
      </c>
      <c r="AL59">
        <v>1</v>
      </c>
    </row>
    <row r="60" spans="1:38" x14ac:dyDescent="0.35">
      <c r="A60" t="s">
        <v>261</v>
      </c>
      <c r="B60" t="s">
        <v>79</v>
      </c>
      <c r="G60" t="s">
        <v>267</v>
      </c>
      <c r="H60" t="s">
        <v>270</v>
      </c>
      <c r="I60" t="s">
        <v>273</v>
      </c>
      <c r="J60">
        <v>3</v>
      </c>
      <c r="K60">
        <v>3</v>
      </c>
      <c r="L60">
        <v>3</v>
      </c>
      <c r="M60">
        <v>1</v>
      </c>
      <c r="N60">
        <v>2</v>
      </c>
      <c r="O60">
        <v>3</v>
      </c>
      <c r="P60">
        <v>2</v>
      </c>
      <c r="Q60">
        <v>2</v>
      </c>
      <c r="R60">
        <v>1</v>
      </c>
      <c r="S60">
        <v>3</v>
      </c>
      <c r="T60">
        <v>2</v>
      </c>
      <c r="U60">
        <v>2</v>
      </c>
      <c r="V60">
        <v>2</v>
      </c>
      <c r="W60">
        <v>1</v>
      </c>
      <c r="X60">
        <v>1</v>
      </c>
      <c r="Y60">
        <v>2</v>
      </c>
      <c r="Z60">
        <v>1</v>
      </c>
      <c r="AA60">
        <v>3</v>
      </c>
      <c r="AB60">
        <v>3</v>
      </c>
      <c r="AC60">
        <v>3</v>
      </c>
      <c r="AD60">
        <v>3</v>
      </c>
      <c r="AE60">
        <v>3</v>
      </c>
      <c r="AF60">
        <v>3</v>
      </c>
      <c r="AG60">
        <v>1</v>
      </c>
      <c r="AH60">
        <v>1</v>
      </c>
      <c r="AI60">
        <v>1</v>
      </c>
      <c r="AJ60">
        <v>3</v>
      </c>
      <c r="AK60">
        <v>3</v>
      </c>
      <c r="AL60">
        <v>3</v>
      </c>
    </row>
    <row r="61" spans="1:38" x14ac:dyDescent="0.35">
      <c r="A61" t="s">
        <v>261</v>
      </c>
      <c r="G61" t="s">
        <v>267</v>
      </c>
      <c r="H61" t="s">
        <v>270</v>
      </c>
      <c r="I61" t="s">
        <v>265</v>
      </c>
      <c r="J61">
        <v>3</v>
      </c>
      <c r="K61">
        <v>1</v>
      </c>
      <c r="L61">
        <v>1</v>
      </c>
      <c r="M61">
        <v>2</v>
      </c>
      <c r="N61">
        <v>2</v>
      </c>
      <c r="O61">
        <v>2</v>
      </c>
      <c r="P61">
        <v>1</v>
      </c>
      <c r="Q61">
        <v>1</v>
      </c>
      <c r="R61">
        <v>1</v>
      </c>
      <c r="S61">
        <v>1</v>
      </c>
      <c r="T61">
        <v>2</v>
      </c>
      <c r="U61">
        <v>2</v>
      </c>
      <c r="V61">
        <v>2</v>
      </c>
      <c r="W61">
        <v>2</v>
      </c>
      <c r="X61">
        <v>2</v>
      </c>
      <c r="Y61">
        <v>1</v>
      </c>
      <c r="Z61">
        <v>1</v>
      </c>
      <c r="AA61">
        <v>1</v>
      </c>
      <c r="AB61">
        <v>3</v>
      </c>
      <c r="AC61">
        <v>3</v>
      </c>
      <c r="AD61">
        <v>1</v>
      </c>
      <c r="AE61">
        <v>3</v>
      </c>
      <c r="AF61">
        <v>3</v>
      </c>
      <c r="AG61">
        <v>1</v>
      </c>
      <c r="AH61">
        <v>1</v>
      </c>
      <c r="AI61">
        <v>1</v>
      </c>
      <c r="AJ61">
        <v>3</v>
      </c>
      <c r="AK61">
        <v>3</v>
      </c>
      <c r="AL61">
        <v>3</v>
      </c>
    </row>
    <row r="62" spans="1:38" x14ac:dyDescent="0.35">
      <c r="A62" t="s">
        <v>261</v>
      </c>
      <c r="B62" t="s">
        <v>90</v>
      </c>
      <c r="G62" t="s">
        <v>263</v>
      </c>
      <c r="H62" t="s">
        <v>270</v>
      </c>
      <c r="I62" t="s">
        <v>265</v>
      </c>
      <c r="J62">
        <v>3</v>
      </c>
      <c r="K62">
        <v>2</v>
      </c>
      <c r="L62">
        <v>3</v>
      </c>
      <c r="M62">
        <v>3</v>
      </c>
      <c r="N62">
        <v>2</v>
      </c>
      <c r="O62">
        <v>1</v>
      </c>
      <c r="P62">
        <v>1</v>
      </c>
      <c r="Q62">
        <v>1</v>
      </c>
      <c r="R62">
        <v>1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1</v>
      </c>
      <c r="Z62">
        <v>1</v>
      </c>
      <c r="AA62">
        <v>3</v>
      </c>
      <c r="AB62">
        <v>3</v>
      </c>
      <c r="AC62">
        <v>2</v>
      </c>
      <c r="AD62">
        <v>3</v>
      </c>
      <c r="AE62">
        <v>3</v>
      </c>
      <c r="AF62">
        <v>3</v>
      </c>
      <c r="AG62">
        <v>1</v>
      </c>
      <c r="AH62">
        <v>1</v>
      </c>
      <c r="AI62">
        <v>1</v>
      </c>
      <c r="AJ62">
        <v>2</v>
      </c>
      <c r="AK62">
        <v>2</v>
      </c>
      <c r="AL62">
        <v>1</v>
      </c>
    </row>
    <row r="63" spans="1:38" x14ac:dyDescent="0.35">
      <c r="A63" t="s">
        <v>261</v>
      </c>
      <c r="G63" t="s">
        <v>305</v>
      </c>
      <c r="H63" t="s">
        <v>268</v>
      </c>
      <c r="I63" t="s">
        <v>273</v>
      </c>
      <c r="J63">
        <v>3</v>
      </c>
      <c r="K63">
        <v>3</v>
      </c>
      <c r="L63">
        <v>3</v>
      </c>
      <c r="M63">
        <v>2</v>
      </c>
      <c r="N63">
        <v>3</v>
      </c>
      <c r="O63">
        <v>2</v>
      </c>
      <c r="P63">
        <v>1</v>
      </c>
      <c r="Q63">
        <v>3</v>
      </c>
      <c r="R63">
        <v>2</v>
      </c>
      <c r="S63">
        <v>3</v>
      </c>
      <c r="T63">
        <v>1</v>
      </c>
      <c r="U63">
        <v>2</v>
      </c>
      <c r="V63">
        <v>1</v>
      </c>
      <c r="W63">
        <v>2</v>
      </c>
      <c r="X63">
        <v>2</v>
      </c>
      <c r="Y63">
        <v>3</v>
      </c>
      <c r="Z63">
        <v>1</v>
      </c>
      <c r="AA63">
        <v>3</v>
      </c>
      <c r="AB63">
        <v>2</v>
      </c>
      <c r="AC63">
        <v>2</v>
      </c>
      <c r="AD63">
        <v>2</v>
      </c>
      <c r="AE63">
        <v>2</v>
      </c>
      <c r="AF63">
        <v>3</v>
      </c>
      <c r="AG63">
        <v>3</v>
      </c>
      <c r="AH63">
        <v>3</v>
      </c>
      <c r="AI63">
        <v>1</v>
      </c>
      <c r="AJ63">
        <v>1</v>
      </c>
      <c r="AK63">
        <v>1</v>
      </c>
      <c r="AL63">
        <v>1</v>
      </c>
    </row>
    <row r="64" spans="1:38" x14ac:dyDescent="0.35">
      <c r="A64" t="s">
        <v>261</v>
      </c>
      <c r="G64" t="s">
        <v>263</v>
      </c>
      <c r="H64" t="s">
        <v>268</v>
      </c>
      <c r="I64" t="s">
        <v>265</v>
      </c>
      <c r="J64">
        <v>2</v>
      </c>
      <c r="K64">
        <v>2</v>
      </c>
      <c r="L64">
        <v>1</v>
      </c>
      <c r="M64">
        <v>2</v>
      </c>
      <c r="N64">
        <v>2</v>
      </c>
      <c r="O64">
        <v>2</v>
      </c>
      <c r="P64">
        <v>1</v>
      </c>
      <c r="R64">
        <v>1</v>
      </c>
      <c r="S64">
        <v>3</v>
      </c>
      <c r="T64">
        <v>1</v>
      </c>
      <c r="U64">
        <v>1</v>
      </c>
      <c r="AA64">
        <v>2</v>
      </c>
      <c r="AB64">
        <v>1</v>
      </c>
      <c r="AC64">
        <v>2</v>
      </c>
      <c r="AD64">
        <v>2</v>
      </c>
      <c r="AE64">
        <v>3</v>
      </c>
      <c r="AF64">
        <v>1</v>
      </c>
      <c r="AG64">
        <v>1</v>
      </c>
      <c r="AH64">
        <v>1</v>
      </c>
      <c r="AI64">
        <v>3</v>
      </c>
      <c r="AJ64">
        <v>1</v>
      </c>
      <c r="AK64">
        <v>3</v>
      </c>
      <c r="AL64">
        <v>2</v>
      </c>
    </row>
  </sheetData>
  <pageMargins left="0.7" right="0.7" top="0.75" bottom="0.75" header="0.3" footer="0.3"/>
  <pageSetup scale="26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641E-BB49-4262-A335-215F6E29649E}">
  <sheetPr>
    <pageSetUpPr fitToPage="1"/>
  </sheetPr>
  <dimension ref="A1:AL63"/>
  <sheetViews>
    <sheetView topLeftCell="K28" zoomScaleNormal="100" workbookViewId="0">
      <selection activeCell="K28" sqref="K28"/>
    </sheetView>
  </sheetViews>
  <sheetFormatPr defaultRowHeight="14.5" x14ac:dyDescent="0.35"/>
  <cols>
    <col min="2" max="2" width="27.453125" customWidth="1"/>
    <col min="9" max="9" width="27" customWidth="1"/>
  </cols>
  <sheetData>
    <row r="1" spans="1:38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</row>
    <row r="2" spans="1:38" x14ac:dyDescent="0.35">
      <c r="A2" t="s">
        <v>261</v>
      </c>
      <c r="B2" t="s">
        <v>306</v>
      </c>
      <c r="C2" t="s">
        <v>261</v>
      </c>
      <c r="D2" t="s">
        <v>306</v>
      </c>
      <c r="E2" t="s">
        <v>262</v>
      </c>
      <c r="G2" t="s">
        <v>267</v>
      </c>
      <c r="H2" t="s">
        <v>268</v>
      </c>
      <c r="I2" t="s">
        <v>265</v>
      </c>
      <c r="J2">
        <v>3</v>
      </c>
      <c r="K2">
        <v>1</v>
      </c>
      <c r="M2">
        <v>2</v>
      </c>
      <c r="N2">
        <v>3</v>
      </c>
      <c r="O2">
        <v>2</v>
      </c>
      <c r="P2">
        <v>1</v>
      </c>
      <c r="Q2">
        <v>2</v>
      </c>
      <c r="R2">
        <v>2</v>
      </c>
      <c r="S2">
        <v>2</v>
      </c>
      <c r="Y2">
        <v>1</v>
      </c>
      <c r="Z2">
        <v>2</v>
      </c>
      <c r="AA2">
        <v>2</v>
      </c>
      <c r="AB2">
        <v>2</v>
      </c>
      <c r="AC2">
        <v>3</v>
      </c>
      <c r="AD2">
        <v>2</v>
      </c>
      <c r="AE2">
        <v>2</v>
      </c>
      <c r="AF2">
        <v>1</v>
      </c>
      <c r="AG2">
        <v>1</v>
      </c>
      <c r="AH2">
        <v>2</v>
      </c>
      <c r="AI2">
        <v>1</v>
      </c>
      <c r="AJ2">
        <v>1</v>
      </c>
      <c r="AK2">
        <v>2</v>
      </c>
      <c r="AL2">
        <v>1</v>
      </c>
    </row>
    <row r="3" spans="1:38" x14ac:dyDescent="0.35">
      <c r="A3" t="s">
        <v>261</v>
      </c>
      <c r="B3" t="s">
        <v>306</v>
      </c>
      <c r="C3" t="s">
        <v>262</v>
      </c>
      <c r="E3" t="s">
        <v>262</v>
      </c>
      <c r="G3" t="s">
        <v>263</v>
      </c>
      <c r="H3" t="s">
        <v>270</v>
      </c>
      <c r="I3" t="s">
        <v>265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2</v>
      </c>
      <c r="Q3">
        <v>3</v>
      </c>
      <c r="R3">
        <v>3</v>
      </c>
      <c r="S3">
        <v>3</v>
      </c>
      <c r="T3">
        <v>1</v>
      </c>
      <c r="U3">
        <v>2</v>
      </c>
      <c r="V3">
        <v>2</v>
      </c>
      <c r="W3">
        <v>3</v>
      </c>
      <c r="Y3">
        <v>1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2</v>
      </c>
      <c r="AG3">
        <v>2</v>
      </c>
      <c r="AH3">
        <v>2</v>
      </c>
      <c r="AI3">
        <v>3</v>
      </c>
      <c r="AJ3">
        <v>3</v>
      </c>
      <c r="AK3">
        <v>3</v>
      </c>
      <c r="AL3">
        <v>3</v>
      </c>
    </row>
    <row r="4" spans="1:38" x14ac:dyDescent="0.35">
      <c r="A4" t="s">
        <v>261</v>
      </c>
      <c r="B4" t="s">
        <v>306</v>
      </c>
      <c r="C4" t="s">
        <v>262</v>
      </c>
      <c r="E4" t="s">
        <v>262</v>
      </c>
      <c r="G4" t="s">
        <v>263</v>
      </c>
      <c r="H4" t="s">
        <v>264</v>
      </c>
      <c r="I4" t="s">
        <v>265</v>
      </c>
      <c r="J4">
        <v>3</v>
      </c>
      <c r="K4">
        <v>2</v>
      </c>
      <c r="L4">
        <v>3</v>
      </c>
      <c r="M4">
        <v>2</v>
      </c>
      <c r="N4">
        <v>1</v>
      </c>
      <c r="O4">
        <v>3</v>
      </c>
      <c r="P4">
        <v>3</v>
      </c>
      <c r="Q4">
        <v>1</v>
      </c>
      <c r="R4">
        <v>1</v>
      </c>
      <c r="S4">
        <v>1</v>
      </c>
      <c r="T4">
        <v>3</v>
      </c>
      <c r="U4">
        <v>3</v>
      </c>
      <c r="V4">
        <v>3</v>
      </c>
      <c r="W4">
        <v>3</v>
      </c>
      <c r="Y4">
        <v>1</v>
      </c>
      <c r="Z4">
        <v>2</v>
      </c>
      <c r="AA4">
        <v>3</v>
      </c>
      <c r="AB4">
        <v>3</v>
      </c>
      <c r="AC4">
        <v>2</v>
      </c>
      <c r="AD4">
        <v>3</v>
      </c>
      <c r="AE4">
        <v>3</v>
      </c>
      <c r="AF4">
        <v>3</v>
      </c>
      <c r="AG4">
        <v>2</v>
      </c>
      <c r="AH4">
        <v>2</v>
      </c>
      <c r="AI4">
        <v>1</v>
      </c>
      <c r="AJ4">
        <v>3</v>
      </c>
      <c r="AK4">
        <v>3</v>
      </c>
      <c r="AL4">
        <v>3</v>
      </c>
    </row>
    <row r="5" spans="1:38" x14ac:dyDescent="0.35">
      <c r="A5" t="s">
        <v>261</v>
      </c>
      <c r="B5" t="s">
        <v>292</v>
      </c>
      <c r="C5" t="s">
        <v>262</v>
      </c>
      <c r="E5" t="s">
        <v>262</v>
      </c>
      <c r="G5" t="s">
        <v>263</v>
      </c>
      <c r="H5" t="s">
        <v>264</v>
      </c>
      <c r="I5" t="s">
        <v>302</v>
      </c>
      <c r="J5">
        <v>3</v>
      </c>
      <c r="K5">
        <v>3</v>
      </c>
      <c r="L5">
        <v>3</v>
      </c>
      <c r="M5">
        <v>3</v>
      </c>
      <c r="N5">
        <v>3</v>
      </c>
      <c r="O5">
        <v>2</v>
      </c>
      <c r="P5">
        <v>2</v>
      </c>
      <c r="Q5">
        <v>1</v>
      </c>
      <c r="R5">
        <v>1</v>
      </c>
      <c r="S5">
        <v>1</v>
      </c>
      <c r="Y5">
        <v>1</v>
      </c>
      <c r="AA5">
        <v>3</v>
      </c>
      <c r="AB5">
        <v>2</v>
      </c>
      <c r="AC5">
        <v>3</v>
      </c>
      <c r="AD5">
        <v>3</v>
      </c>
      <c r="AE5">
        <v>3</v>
      </c>
      <c r="AF5">
        <v>2</v>
      </c>
      <c r="AG5">
        <v>2</v>
      </c>
      <c r="AH5">
        <v>2</v>
      </c>
      <c r="AI5">
        <v>1</v>
      </c>
      <c r="AJ5">
        <v>2</v>
      </c>
      <c r="AK5">
        <v>2</v>
      </c>
      <c r="AL5">
        <v>1</v>
      </c>
    </row>
    <row r="6" spans="1:38" x14ac:dyDescent="0.35">
      <c r="A6" t="s">
        <v>261</v>
      </c>
      <c r="B6" t="s">
        <v>306</v>
      </c>
      <c r="C6" t="s">
        <v>262</v>
      </c>
      <c r="E6" t="s">
        <v>262</v>
      </c>
      <c r="G6" t="s">
        <v>267</v>
      </c>
      <c r="H6" t="s">
        <v>270</v>
      </c>
      <c r="I6" t="s">
        <v>265</v>
      </c>
      <c r="J6">
        <v>3</v>
      </c>
      <c r="K6">
        <v>3</v>
      </c>
      <c r="L6">
        <v>3</v>
      </c>
      <c r="M6">
        <v>3</v>
      </c>
      <c r="N6">
        <v>3</v>
      </c>
      <c r="O6">
        <v>3</v>
      </c>
      <c r="P6">
        <v>2</v>
      </c>
      <c r="Q6">
        <v>3</v>
      </c>
      <c r="R6">
        <v>3</v>
      </c>
      <c r="S6">
        <v>2</v>
      </c>
      <c r="T6">
        <v>2</v>
      </c>
      <c r="U6">
        <v>2</v>
      </c>
      <c r="V6">
        <v>2</v>
      </c>
      <c r="W6">
        <v>2</v>
      </c>
      <c r="X6">
        <v>2</v>
      </c>
      <c r="Y6">
        <v>1</v>
      </c>
      <c r="Z6">
        <v>2</v>
      </c>
      <c r="AA6">
        <v>2</v>
      </c>
      <c r="AC6">
        <v>2</v>
      </c>
      <c r="AD6">
        <v>2</v>
      </c>
      <c r="AE6">
        <v>2</v>
      </c>
      <c r="AF6">
        <v>3</v>
      </c>
      <c r="AG6">
        <v>2</v>
      </c>
      <c r="AH6">
        <v>2</v>
      </c>
      <c r="AI6">
        <v>1</v>
      </c>
      <c r="AJ6">
        <v>3</v>
      </c>
      <c r="AK6">
        <v>3</v>
      </c>
      <c r="AL6">
        <v>3</v>
      </c>
    </row>
    <row r="7" spans="1:38" x14ac:dyDescent="0.35">
      <c r="A7" t="s">
        <v>261</v>
      </c>
      <c r="B7" t="s">
        <v>292</v>
      </c>
      <c r="C7" t="s">
        <v>262</v>
      </c>
      <c r="E7" t="s">
        <v>262</v>
      </c>
      <c r="G7" t="s">
        <v>263</v>
      </c>
      <c r="H7" t="s">
        <v>266</v>
      </c>
      <c r="I7" t="s">
        <v>265</v>
      </c>
      <c r="J7">
        <v>3</v>
      </c>
      <c r="K7">
        <v>2</v>
      </c>
      <c r="L7">
        <v>2</v>
      </c>
      <c r="M7">
        <v>3</v>
      </c>
      <c r="N7">
        <v>2</v>
      </c>
      <c r="O7">
        <v>3</v>
      </c>
      <c r="P7">
        <v>2</v>
      </c>
      <c r="Q7">
        <v>3</v>
      </c>
      <c r="R7">
        <v>2</v>
      </c>
      <c r="S7">
        <v>3</v>
      </c>
      <c r="T7">
        <v>3</v>
      </c>
      <c r="U7">
        <v>2</v>
      </c>
      <c r="V7">
        <v>3</v>
      </c>
      <c r="W7">
        <v>3</v>
      </c>
      <c r="X7">
        <v>2</v>
      </c>
      <c r="Y7">
        <v>1</v>
      </c>
      <c r="Z7">
        <v>1</v>
      </c>
      <c r="AA7">
        <v>3</v>
      </c>
      <c r="AB7">
        <v>2</v>
      </c>
      <c r="AC7">
        <v>2</v>
      </c>
      <c r="AD7">
        <v>3</v>
      </c>
      <c r="AE7">
        <v>3</v>
      </c>
      <c r="AF7">
        <v>2</v>
      </c>
      <c r="AG7">
        <v>2</v>
      </c>
      <c r="AH7">
        <v>3</v>
      </c>
      <c r="AI7">
        <v>1</v>
      </c>
      <c r="AJ7">
        <v>2</v>
      </c>
      <c r="AK7">
        <v>3</v>
      </c>
      <c r="AL7">
        <v>1</v>
      </c>
    </row>
    <row r="8" spans="1:38" x14ac:dyDescent="0.35">
      <c r="A8" t="s">
        <v>261</v>
      </c>
      <c r="B8" t="s">
        <v>292</v>
      </c>
      <c r="C8" t="s">
        <v>262</v>
      </c>
      <c r="E8" t="s">
        <v>262</v>
      </c>
      <c r="G8" t="s">
        <v>263</v>
      </c>
      <c r="H8" t="s">
        <v>270</v>
      </c>
      <c r="I8" t="s">
        <v>302</v>
      </c>
      <c r="J8">
        <v>3</v>
      </c>
      <c r="K8">
        <v>2</v>
      </c>
      <c r="L8">
        <v>2</v>
      </c>
      <c r="M8">
        <v>3</v>
      </c>
      <c r="N8">
        <v>2</v>
      </c>
      <c r="O8">
        <v>2</v>
      </c>
      <c r="P8">
        <v>3</v>
      </c>
      <c r="Q8">
        <v>3</v>
      </c>
      <c r="R8">
        <v>3</v>
      </c>
      <c r="S8">
        <v>3</v>
      </c>
      <c r="T8">
        <v>3</v>
      </c>
      <c r="U8">
        <v>3</v>
      </c>
      <c r="V8">
        <v>3</v>
      </c>
      <c r="W8">
        <v>3</v>
      </c>
      <c r="X8">
        <v>1</v>
      </c>
      <c r="Y8">
        <v>1</v>
      </c>
      <c r="Z8">
        <v>2</v>
      </c>
      <c r="AA8">
        <v>3</v>
      </c>
      <c r="AB8">
        <v>3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1</v>
      </c>
      <c r="AJ8">
        <v>1</v>
      </c>
      <c r="AK8">
        <v>2</v>
      </c>
      <c r="AL8">
        <v>1</v>
      </c>
    </row>
    <row r="9" spans="1:38" x14ac:dyDescent="0.35">
      <c r="A9" t="s">
        <v>261</v>
      </c>
      <c r="B9" t="s">
        <v>292</v>
      </c>
      <c r="C9" t="s">
        <v>262</v>
      </c>
      <c r="E9" t="s">
        <v>262</v>
      </c>
      <c r="G9" t="s">
        <v>267</v>
      </c>
      <c r="H9" t="s">
        <v>264</v>
      </c>
      <c r="I9" t="s">
        <v>265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Y9">
        <v>1</v>
      </c>
      <c r="AA9">
        <v>3</v>
      </c>
      <c r="AB9">
        <v>2</v>
      </c>
      <c r="AI9">
        <v>1</v>
      </c>
      <c r="AJ9">
        <v>3</v>
      </c>
      <c r="AK9">
        <v>3</v>
      </c>
      <c r="AL9">
        <v>2</v>
      </c>
    </row>
    <row r="10" spans="1:38" x14ac:dyDescent="0.35">
      <c r="A10" t="s">
        <v>261</v>
      </c>
      <c r="B10" t="s">
        <v>306</v>
      </c>
      <c r="C10" t="s">
        <v>261</v>
      </c>
      <c r="D10" t="s">
        <v>307</v>
      </c>
      <c r="E10" t="s">
        <v>262</v>
      </c>
      <c r="G10" t="s">
        <v>263</v>
      </c>
      <c r="H10" t="s">
        <v>268</v>
      </c>
      <c r="I10" t="s">
        <v>308</v>
      </c>
      <c r="J10">
        <v>3</v>
      </c>
      <c r="K10">
        <v>3</v>
      </c>
      <c r="L10">
        <v>2</v>
      </c>
      <c r="M10">
        <v>3</v>
      </c>
      <c r="N10">
        <v>1</v>
      </c>
      <c r="P10">
        <v>3</v>
      </c>
      <c r="Q10">
        <v>3</v>
      </c>
      <c r="R10">
        <v>2</v>
      </c>
      <c r="S10">
        <v>3</v>
      </c>
      <c r="T10">
        <v>2</v>
      </c>
      <c r="U10">
        <v>2</v>
      </c>
      <c r="W10">
        <v>3</v>
      </c>
      <c r="Y10">
        <v>1</v>
      </c>
      <c r="Z10">
        <v>2</v>
      </c>
      <c r="AA10">
        <v>3</v>
      </c>
      <c r="AB10">
        <v>2</v>
      </c>
      <c r="AC10">
        <v>3</v>
      </c>
      <c r="AD10">
        <v>3</v>
      </c>
      <c r="AE10">
        <v>3</v>
      </c>
      <c r="AF10">
        <v>2</v>
      </c>
      <c r="AG10">
        <v>2</v>
      </c>
      <c r="AH10">
        <v>3</v>
      </c>
      <c r="AI10">
        <v>1</v>
      </c>
      <c r="AK10">
        <v>2</v>
      </c>
      <c r="AL10">
        <v>1</v>
      </c>
    </row>
    <row r="11" spans="1:38" x14ac:dyDescent="0.35">
      <c r="A11" t="s">
        <v>261</v>
      </c>
      <c r="B11" t="s">
        <v>306</v>
      </c>
      <c r="C11" t="s">
        <v>262</v>
      </c>
      <c r="E11" t="s">
        <v>262</v>
      </c>
      <c r="G11" t="s">
        <v>263</v>
      </c>
      <c r="H11" t="s">
        <v>270</v>
      </c>
      <c r="I11" t="s">
        <v>265</v>
      </c>
      <c r="J11">
        <v>3</v>
      </c>
      <c r="K11">
        <v>3</v>
      </c>
      <c r="L11">
        <v>3</v>
      </c>
      <c r="M11">
        <v>3</v>
      </c>
      <c r="N11">
        <v>3</v>
      </c>
      <c r="O11">
        <v>2</v>
      </c>
      <c r="P11">
        <v>2</v>
      </c>
      <c r="Q11">
        <v>1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3</v>
      </c>
      <c r="AB11">
        <v>3</v>
      </c>
      <c r="AC11">
        <v>3</v>
      </c>
      <c r="AD11">
        <v>3</v>
      </c>
      <c r="AE11">
        <v>3</v>
      </c>
      <c r="AF11">
        <v>3</v>
      </c>
      <c r="AG11">
        <v>2</v>
      </c>
      <c r="AH11">
        <v>2</v>
      </c>
      <c r="AI11">
        <v>1</v>
      </c>
      <c r="AJ11">
        <v>2</v>
      </c>
      <c r="AK11">
        <v>3</v>
      </c>
      <c r="AL11">
        <v>2</v>
      </c>
    </row>
    <row r="12" spans="1:38" x14ac:dyDescent="0.35">
      <c r="A12" t="s">
        <v>261</v>
      </c>
      <c r="B12" t="s">
        <v>292</v>
      </c>
      <c r="C12" t="s">
        <v>262</v>
      </c>
      <c r="E12" t="s">
        <v>262</v>
      </c>
      <c r="G12" t="s">
        <v>263</v>
      </c>
      <c r="H12" t="s">
        <v>270</v>
      </c>
      <c r="I12" t="s">
        <v>265</v>
      </c>
      <c r="J12">
        <v>3</v>
      </c>
      <c r="K12">
        <v>3</v>
      </c>
      <c r="L12">
        <v>2</v>
      </c>
      <c r="M12">
        <v>3</v>
      </c>
      <c r="N12">
        <v>2</v>
      </c>
      <c r="O12">
        <v>3</v>
      </c>
      <c r="P12">
        <v>3</v>
      </c>
      <c r="Q12">
        <v>3</v>
      </c>
      <c r="R12">
        <v>2</v>
      </c>
      <c r="S12">
        <v>2</v>
      </c>
      <c r="T12">
        <v>2</v>
      </c>
      <c r="U12">
        <v>3</v>
      </c>
      <c r="V12">
        <v>3</v>
      </c>
      <c r="W12">
        <v>2</v>
      </c>
      <c r="X12">
        <v>1</v>
      </c>
      <c r="Y12">
        <v>1</v>
      </c>
      <c r="Z12">
        <v>2</v>
      </c>
      <c r="AA12">
        <v>2</v>
      </c>
      <c r="AB12">
        <v>3</v>
      </c>
      <c r="AC12">
        <v>2</v>
      </c>
      <c r="AD12">
        <v>3</v>
      </c>
      <c r="AE12">
        <v>3</v>
      </c>
      <c r="AF12">
        <v>2</v>
      </c>
      <c r="AG12">
        <v>2</v>
      </c>
      <c r="AH12">
        <v>2</v>
      </c>
      <c r="AI12">
        <v>2</v>
      </c>
      <c r="AJ12">
        <v>3</v>
      </c>
      <c r="AK12">
        <v>3</v>
      </c>
      <c r="AL12">
        <v>3</v>
      </c>
    </row>
    <row r="13" spans="1:38" x14ac:dyDescent="0.35">
      <c r="A13" t="s">
        <v>261</v>
      </c>
      <c r="B13" t="s">
        <v>292</v>
      </c>
      <c r="C13" t="s">
        <v>262</v>
      </c>
      <c r="E13" t="s">
        <v>262</v>
      </c>
      <c r="G13" t="s">
        <v>263</v>
      </c>
      <c r="H13" t="s">
        <v>264</v>
      </c>
      <c r="I13" t="s">
        <v>265</v>
      </c>
      <c r="J13">
        <v>3</v>
      </c>
      <c r="K13">
        <v>3</v>
      </c>
      <c r="L13">
        <v>3</v>
      </c>
      <c r="M13">
        <v>3</v>
      </c>
      <c r="N13">
        <v>3</v>
      </c>
      <c r="O13">
        <v>3</v>
      </c>
      <c r="Q13">
        <v>3</v>
      </c>
      <c r="R13">
        <v>3</v>
      </c>
      <c r="S13">
        <v>3</v>
      </c>
      <c r="X13">
        <v>1</v>
      </c>
      <c r="Y13">
        <v>1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1</v>
      </c>
      <c r="AJ13">
        <v>1</v>
      </c>
      <c r="AK13">
        <v>3</v>
      </c>
      <c r="AL13">
        <v>1</v>
      </c>
    </row>
    <row r="14" spans="1:38" x14ac:dyDescent="0.35">
      <c r="A14" t="s">
        <v>261</v>
      </c>
      <c r="B14" t="s">
        <v>306</v>
      </c>
      <c r="C14" t="s">
        <v>262</v>
      </c>
      <c r="E14" t="s">
        <v>262</v>
      </c>
      <c r="G14" t="s">
        <v>263</v>
      </c>
      <c r="H14" t="s">
        <v>264</v>
      </c>
      <c r="I14" t="s">
        <v>265</v>
      </c>
      <c r="J14">
        <v>3</v>
      </c>
      <c r="K14">
        <v>2</v>
      </c>
      <c r="L14">
        <v>3</v>
      </c>
      <c r="M14">
        <v>3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3</v>
      </c>
      <c r="W14">
        <v>1</v>
      </c>
      <c r="X14">
        <v>2</v>
      </c>
      <c r="Y14">
        <v>2</v>
      </c>
      <c r="Z14">
        <v>2</v>
      </c>
      <c r="AA14">
        <v>2</v>
      </c>
      <c r="AB14">
        <v>2</v>
      </c>
      <c r="AC14">
        <v>3</v>
      </c>
      <c r="AD14">
        <v>3</v>
      </c>
      <c r="AE14">
        <v>3</v>
      </c>
      <c r="AF14">
        <v>2</v>
      </c>
      <c r="AG14">
        <v>3</v>
      </c>
      <c r="AH14">
        <v>2</v>
      </c>
      <c r="AI14">
        <v>1</v>
      </c>
      <c r="AJ14">
        <v>1</v>
      </c>
      <c r="AK14">
        <v>1</v>
      </c>
      <c r="AL14">
        <v>1</v>
      </c>
    </row>
    <row r="15" spans="1:38" x14ac:dyDescent="0.35">
      <c r="A15" t="s">
        <v>261</v>
      </c>
      <c r="C15" t="s">
        <v>262</v>
      </c>
      <c r="E15" t="s">
        <v>262</v>
      </c>
      <c r="G15" t="s">
        <v>263</v>
      </c>
      <c r="H15" t="s">
        <v>268</v>
      </c>
      <c r="I15" t="s">
        <v>309</v>
      </c>
      <c r="J15">
        <v>1</v>
      </c>
    </row>
    <row r="16" spans="1:38" x14ac:dyDescent="0.35">
      <c r="A16" t="s">
        <v>261</v>
      </c>
      <c r="B16" t="s">
        <v>310</v>
      </c>
      <c r="C16" t="s">
        <v>262</v>
      </c>
      <c r="E16" t="s">
        <v>262</v>
      </c>
      <c r="G16" t="s">
        <v>267</v>
      </c>
      <c r="H16" t="s">
        <v>270</v>
      </c>
      <c r="I16" t="s">
        <v>265</v>
      </c>
      <c r="J16">
        <v>3</v>
      </c>
      <c r="K16">
        <v>3</v>
      </c>
      <c r="L16">
        <v>2</v>
      </c>
      <c r="M16">
        <v>2</v>
      </c>
      <c r="N16">
        <v>3</v>
      </c>
      <c r="O16">
        <v>2</v>
      </c>
      <c r="P16">
        <v>3</v>
      </c>
      <c r="Q16">
        <v>2</v>
      </c>
      <c r="R16">
        <v>3</v>
      </c>
      <c r="S16">
        <v>3</v>
      </c>
      <c r="Y16">
        <v>1</v>
      </c>
      <c r="Z16">
        <v>2</v>
      </c>
      <c r="AA16">
        <v>3</v>
      </c>
      <c r="AB16">
        <v>3</v>
      </c>
      <c r="AC16">
        <v>3</v>
      </c>
      <c r="AF16">
        <v>3</v>
      </c>
      <c r="AG16">
        <v>3</v>
      </c>
      <c r="AH16">
        <v>3</v>
      </c>
      <c r="AI16">
        <v>1</v>
      </c>
      <c r="AJ16">
        <v>2</v>
      </c>
      <c r="AK16">
        <v>1</v>
      </c>
      <c r="AL16">
        <v>1</v>
      </c>
    </row>
    <row r="17" spans="1:38" x14ac:dyDescent="0.35">
      <c r="A17" t="s">
        <v>261</v>
      </c>
      <c r="B17" t="s">
        <v>311</v>
      </c>
      <c r="C17" t="s">
        <v>262</v>
      </c>
      <c r="E17" t="s">
        <v>262</v>
      </c>
      <c r="G17" t="s">
        <v>263</v>
      </c>
      <c r="H17" t="s">
        <v>270</v>
      </c>
      <c r="J17">
        <v>3</v>
      </c>
      <c r="K17">
        <v>3</v>
      </c>
      <c r="L17">
        <v>3</v>
      </c>
      <c r="M17">
        <v>2</v>
      </c>
      <c r="N17">
        <v>3</v>
      </c>
      <c r="O17">
        <v>3</v>
      </c>
      <c r="P17">
        <v>3</v>
      </c>
      <c r="Q17">
        <v>2</v>
      </c>
      <c r="R17">
        <v>2</v>
      </c>
      <c r="S17">
        <v>3</v>
      </c>
      <c r="T17">
        <v>2</v>
      </c>
      <c r="U17">
        <v>2</v>
      </c>
      <c r="V17">
        <v>2</v>
      </c>
      <c r="W17">
        <v>2</v>
      </c>
      <c r="X17">
        <v>2</v>
      </c>
      <c r="Y17">
        <v>1</v>
      </c>
      <c r="Z17">
        <v>1</v>
      </c>
      <c r="AA17">
        <v>3</v>
      </c>
      <c r="AB17">
        <v>3</v>
      </c>
      <c r="AC17">
        <v>3</v>
      </c>
      <c r="AD17">
        <v>3</v>
      </c>
      <c r="AE17">
        <v>3</v>
      </c>
      <c r="AF17">
        <v>3</v>
      </c>
      <c r="AG17">
        <v>2</v>
      </c>
      <c r="AH17">
        <v>1</v>
      </c>
      <c r="AI17">
        <v>1</v>
      </c>
      <c r="AJ17">
        <v>3</v>
      </c>
      <c r="AK17">
        <v>3</v>
      </c>
      <c r="AL17">
        <v>3</v>
      </c>
    </row>
    <row r="18" spans="1:38" x14ac:dyDescent="0.35">
      <c r="A18" t="s">
        <v>261</v>
      </c>
      <c r="B18" t="s">
        <v>311</v>
      </c>
      <c r="C18" t="s">
        <v>262</v>
      </c>
      <c r="E18" t="s">
        <v>262</v>
      </c>
      <c r="G18" t="s">
        <v>267</v>
      </c>
      <c r="H18" t="s">
        <v>266</v>
      </c>
      <c r="I18" t="s">
        <v>265</v>
      </c>
      <c r="J18">
        <v>3</v>
      </c>
      <c r="K18">
        <v>2</v>
      </c>
      <c r="L18">
        <v>2</v>
      </c>
      <c r="M18">
        <v>3</v>
      </c>
      <c r="N18">
        <v>2</v>
      </c>
      <c r="O18">
        <v>2</v>
      </c>
      <c r="P18">
        <v>3</v>
      </c>
      <c r="Q18">
        <v>2</v>
      </c>
      <c r="R18">
        <v>3</v>
      </c>
      <c r="S18">
        <v>2</v>
      </c>
      <c r="T18">
        <v>3</v>
      </c>
      <c r="U18">
        <v>2</v>
      </c>
      <c r="V18">
        <v>2</v>
      </c>
      <c r="W18">
        <v>2</v>
      </c>
      <c r="X18">
        <v>1</v>
      </c>
      <c r="Y18">
        <v>2</v>
      </c>
      <c r="Z18">
        <v>1</v>
      </c>
      <c r="AA18">
        <v>2</v>
      </c>
      <c r="AB18">
        <v>1</v>
      </c>
      <c r="AC18">
        <v>2</v>
      </c>
      <c r="AD18">
        <v>3</v>
      </c>
      <c r="AE18">
        <v>2</v>
      </c>
      <c r="AF18">
        <v>1</v>
      </c>
      <c r="AG18">
        <v>1</v>
      </c>
      <c r="AH18">
        <v>1</v>
      </c>
      <c r="AI18">
        <v>1</v>
      </c>
      <c r="AJ18">
        <v>3</v>
      </c>
      <c r="AK18">
        <v>3</v>
      </c>
      <c r="AL18">
        <v>3</v>
      </c>
    </row>
    <row r="19" spans="1:38" x14ac:dyDescent="0.35">
      <c r="A19" t="s">
        <v>261</v>
      </c>
      <c r="C19" t="s">
        <v>262</v>
      </c>
      <c r="E19" t="s">
        <v>262</v>
      </c>
      <c r="G19" t="s">
        <v>263</v>
      </c>
      <c r="H19" t="s">
        <v>264</v>
      </c>
      <c r="I19" t="s">
        <v>275</v>
      </c>
      <c r="J19">
        <v>3</v>
      </c>
      <c r="K19">
        <v>3</v>
      </c>
      <c r="L19">
        <v>3</v>
      </c>
      <c r="M19">
        <v>1</v>
      </c>
      <c r="P19">
        <v>2</v>
      </c>
      <c r="R19">
        <v>3</v>
      </c>
      <c r="T19">
        <v>1</v>
      </c>
      <c r="U19">
        <v>1</v>
      </c>
      <c r="V19">
        <v>2</v>
      </c>
      <c r="W19">
        <v>1</v>
      </c>
      <c r="X19">
        <v>1</v>
      </c>
      <c r="Y19">
        <v>2</v>
      </c>
      <c r="Z19">
        <v>2</v>
      </c>
      <c r="AA19">
        <v>2</v>
      </c>
      <c r="AB19">
        <v>2</v>
      </c>
      <c r="AC19">
        <v>3</v>
      </c>
      <c r="AD19">
        <v>3</v>
      </c>
      <c r="AE19">
        <v>3</v>
      </c>
      <c r="AF19">
        <v>3</v>
      </c>
      <c r="AG19">
        <v>1</v>
      </c>
      <c r="AH19">
        <v>1</v>
      </c>
      <c r="AI19">
        <v>2</v>
      </c>
      <c r="AJ19">
        <v>1</v>
      </c>
      <c r="AL19">
        <v>2</v>
      </c>
    </row>
    <row r="20" spans="1:38" x14ac:dyDescent="0.35">
      <c r="A20" t="s">
        <v>261</v>
      </c>
      <c r="C20" t="s">
        <v>262</v>
      </c>
      <c r="E20" t="s">
        <v>262</v>
      </c>
      <c r="G20" t="s">
        <v>263</v>
      </c>
      <c r="H20" t="s">
        <v>270</v>
      </c>
      <c r="I20" t="s">
        <v>265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1</v>
      </c>
      <c r="Q20">
        <v>2</v>
      </c>
      <c r="R20">
        <v>2</v>
      </c>
      <c r="S20">
        <v>2</v>
      </c>
      <c r="T20">
        <v>1</v>
      </c>
      <c r="U20">
        <v>2</v>
      </c>
      <c r="V20">
        <v>2</v>
      </c>
      <c r="W20">
        <v>2</v>
      </c>
      <c r="X20">
        <v>2</v>
      </c>
      <c r="Y20">
        <v>2</v>
      </c>
      <c r="Z20">
        <v>1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2</v>
      </c>
      <c r="AH20">
        <v>1</v>
      </c>
      <c r="AI20">
        <v>1</v>
      </c>
      <c r="AJ20">
        <v>3</v>
      </c>
      <c r="AK20">
        <v>3</v>
      </c>
      <c r="AL20">
        <v>3</v>
      </c>
    </row>
    <row r="21" spans="1:38" x14ac:dyDescent="0.35">
      <c r="A21" t="s">
        <v>261</v>
      </c>
      <c r="B21" t="s">
        <v>274</v>
      </c>
      <c r="C21" t="s">
        <v>262</v>
      </c>
      <c r="E21" t="s">
        <v>262</v>
      </c>
      <c r="G21" t="s">
        <v>263</v>
      </c>
      <c r="H21" t="s">
        <v>268</v>
      </c>
      <c r="I21" t="s">
        <v>265</v>
      </c>
      <c r="J21">
        <v>3</v>
      </c>
      <c r="K21">
        <v>3</v>
      </c>
      <c r="L21">
        <v>3</v>
      </c>
      <c r="M21">
        <v>3</v>
      </c>
      <c r="N21">
        <v>3</v>
      </c>
      <c r="O21">
        <v>2</v>
      </c>
      <c r="P21">
        <v>2</v>
      </c>
      <c r="Q21">
        <v>2</v>
      </c>
      <c r="R21">
        <v>2</v>
      </c>
      <c r="S21">
        <v>3</v>
      </c>
      <c r="T21">
        <v>2</v>
      </c>
      <c r="U21">
        <v>2</v>
      </c>
      <c r="V21">
        <v>2</v>
      </c>
      <c r="W21">
        <v>2</v>
      </c>
      <c r="X21">
        <v>2</v>
      </c>
      <c r="Y21">
        <v>1</v>
      </c>
      <c r="Z21">
        <v>1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2</v>
      </c>
      <c r="AH21">
        <v>2</v>
      </c>
      <c r="AI21">
        <v>1</v>
      </c>
      <c r="AJ21">
        <v>3</v>
      </c>
      <c r="AK21">
        <v>3</v>
      </c>
      <c r="AL21">
        <v>2</v>
      </c>
    </row>
    <row r="22" spans="1:38" x14ac:dyDescent="0.35">
      <c r="A22" t="s">
        <v>261</v>
      </c>
      <c r="C22" t="s">
        <v>262</v>
      </c>
      <c r="E22" t="s">
        <v>262</v>
      </c>
      <c r="G22" t="s">
        <v>263</v>
      </c>
      <c r="H22" t="s">
        <v>266</v>
      </c>
      <c r="I22" t="s">
        <v>265</v>
      </c>
      <c r="J22">
        <v>3</v>
      </c>
      <c r="M22">
        <v>3</v>
      </c>
      <c r="N22">
        <v>3</v>
      </c>
      <c r="O22">
        <v>3</v>
      </c>
      <c r="P22">
        <v>2</v>
      </c>
      <c r="Q22">
        <v>3</v>
      </c>
      <c r="R22">
        <v>2</v>
      </c>
      <c r="S22">
        <v>3</v>
      </c>
      <c r="T22">
        <v>1</v>
      </c>
      <c r="V22">
        <v>1</v>
      </c>
      <c r="W22">
        <v>1</v>
      </c>
      <c r="X22">
        <v>2</v>
      </c>
      <c r="Y22">
        <v>2</v>
      </c>
      <c r="Z22">
        <v>2</v>
      </c>
      <c r="AA22">
        <v>3</v>
      </c>
      <c r="AB22">
        <v>2</v>
      </c>
      <c r="AC22">
        <v>3</v>
      </c>
      <c r="AD22">
        <v>3</v>
      </c>
      <c r="AE22">
        <v>3</v>
      </c>
      <c r="AF22">
        <v>2</v>
      </c>
      <c r="AG22">
        <v>2</v>
      </c>
      <c r="AH22">
        <v>2</v>
      </c>
      <c r="AI22">
        <v>1</v>
      </c>
      <c r="AJ22">
        <v>3</v>
      </c>
      <c r="AK22">
        <v>3</v>
      </c>
      <c r="AL22">
        <v>3</v>
      </c>
    </row>
    <row r="23" spans="1:38" x14ac:dyDescent="0.35">
      <c r="A23" t="s">
        <v>261</v>
      </c>
      <c r="B23" t="s">
        <v>312</v>
      </c>
      <c r="C23" t="s">
        <v>261</v>
      </c>
      <c r="D23" t="s">
        <v>313</v>
      </c>
      <c r="E23" t="s">
        <v>262</v>
      </c>
      <c r="G23" t="s">
        <v>263</v>
      </c>
      <c r="H23" t="s">
        <v>270</v>
      </c>
      <c r="I23" t="s">
        <v>265</v>
      </c>
      <c r="J23">
        <v>3</v>
      </c>
      <c r="K23">
        <v>2</v>
      </c>
      <c r="L23">
        <v>3</v>
      </c>
      <c r="M23">
        <v>2</v>
      </c>
      <c r="N23">
        <v>2</v>
      </c>
      <c r="O23">
        <v>1</v>
      </c>
      <c r="P23">
        <v>2</v>
      </c>
      <c r="Q23">
        <v>2</v>
      </c>
      <c r="R23">
        <v>1</v>
      </c>
      <c r="S23">
        <v>2</v>
      </c>
      <c r="T23">
        <v>2</v>
      </c>
      <c r="U23">
        <v>3</v>
      </c>
      <c r="V23">
        <v>2</v>
      </c>
      <c r="W23">
        <v>2</v>
      </c>
      <c r="X23">
        <v>2</v>
      </c>
      <c r="Y23">
        <v>2</v>
      </c>
      <c r="Z23">
        <v>1</v>
      </c>
      <c r="AA23">
        <v>2</v>
      </c>
      <c r="AB23">
        <v>2</v>
      </c>
      <c r="AC23">
        <v>1</v>
      </c>
      <c r="AD23">
        <v>2</v>
      </c>
      <c r="AE23">
        <v>2</v>
      </c>
      <c r="AF23">
        <v>2</v>
      </c>
      <c r="AG23">
        <v>2</v>
      </c>
      <c r="AH23">
        <v>2</v>
      </c>
      <c r="AI23">
        <v>1</v>
      </c>
      <c r="AJ23">
        <v>2</v>
      </c>
      <c r="AK23">
        <v>3</v>
      </c>
      <c r="AL23">
        <v>2</v>
      </c>
    </row>
    <row r="24" spans="1:38" x14ac:dyDescent="0.35">
      <c r="A24" t="s">
        <v>261</v>
      </c>
      <c r="C24" t="s">
        <v>262</v>
      </c>
      <c r="E24" t="s">
        <v>262</v>
      </c>
      <c r="G24" t="s">
        <v>263</v>
      </c>
      <c r="H24" t="s">
        <v>268</v>
      </c>
      <c r="I24" t="s">
        <v>265</v>
      </c>
      <c r="J24">
        <v>3</v>
      </c>
      <c r="K24">
        <v>3</v>
      </c>
      <c r="L24">
        <v>3</v>
      </c>
      <c r="M24">
        <v>3</v>
      </c>
      <c r="N24">
        <v>3</v>
      </c>
      <c r="O24">
        <v>1</v>
      </c>
      <c r="P24">
        <v>3</v>
      </c>
      <c r="Q24">
        <v>3</v>
      </c>
      <c r="R24">
        <v>2</v>
      </c>
      <c r="S24">
        <v>3</v>
      </c>
      <c r="T24">
        <v>2</v>
      </c>
      <c r="U24">
        <v>2</v>
      </c>
      <c r="V24">
        <v>2</v>
      </c>
      <c r="W24">
        <v>2</v>
      </c>
      <c r="X24">
        <v>2</v>
      </c>
      <c r="Y24">
        <v>1</v>
      </c>
      <c r="Z24">
        <v>1</v>
      </c>
      <c r="AA24">
        <v>3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2</v>
      </c>
      <c r="AH24">
        <v>2</v>
      </c>
      <c r="AI24">
        <v>3</v>
      </c>
      <c r="AJ24">
        <v>3</v>
      </c>
      <c r="AK24">
        <v>3</v>
      </c>
      <c r="AL24">
        <v>3</v>
      </c>
    </row>
    <row r="25" spans="1:38" x14ac:dyDescent="0.35">
      <c r="A25" t="s">
        <v>261</v>
      </c>
      <c r="C25" t="s">
        <v>262</v>
      </c>
      <c r="E25" t="s">
        <v>262</v>
      </c>
      <c r="G25" t="s">
        <v>263</v>
      </c>
      <c r="H25" t="s">
        <v>270</v>
      </c>
      <c r="I25" t="s">
        <v>265</v>
      </c>
      <c r="J25">
        <v>2</v>
      </c>
      <c r="L25">
        <v>3</v>
      </c>
      <c r="M25">
        <v>3</v>
      </c>
      <c r="O25">
        <v>3</v>
      </c>
      <c r="P25">
        <v>3</v>
      </c>
      <c r="Q25">
        <v>3</v>
      </c>
      <c r="R25">
        <v>3</v>
      </c>
      <c r="S25">
        <v>2</v>
      </c>
      <c r="T25">
        <v>1</v>
      </c>
      <c r="U25">
        <v>2</v>
      </c>
      <c r="V25">
        <v>2</v>
      </c>
      <c r="W25">
        <v>2</v>
      </c>
      <c r="X25">
        <v>1</v>
      </c>
      <c r="Y25">
        <v>2</v>
      </c>
      <c r="AA25">
        <v>2</v>
      </c>
      <c r="AB25">
        <v>2</v>
      </c>
      <c r="AC25">
        <v>2</v>
      </c>
      <c r="AD25">
        <v>3</v>
      </c>
      <c r="AE25">
        <v>3</v>
      </c>
      <c r="AF25">
        <v>2</v>
      </c>
      <c r="AG25">
        <v>2</v>
      </c>
      <c r="AH25">
        <v>2</v>
      </c>
      <c r="AI25">
        <v>2</v>
      </c>
      <c r="AJ25">
        <v>1</v>
      </c>
      <c r="AK25">
        <v>1</v>
      </c>
      <c r="AL25">
        <v>1</v>
      </c>
    </row>
    <row r="26" spans="1:38" x14ac:dyDescent="0.35">
      <c r="A26" t="s">
        <v>261</v>
      </c>
      <c r="B26" t="s">
        <v>314</v>
      </c>
      <c r="C26" t="s">
        <v>262</v>
      </c>
      <c r="E26" t="s">
        <v>262</v>
      </c>
      <c r="G26" t="s">
        <v>267</v>
      </c>
      <c r="H26" t="s">
        <v>268</v>
      </c>
      <c r="I26" t="s">
        <v>265</v>
      </c>
      <c r="J26">
        <v>3</v>
      </c>
      <c r="K26">
        <v>2</v>
      </c>
      <c r="L26">
        <v>2</v>
      </c>
      <c r="M26">
        <v>2</v>
      </c>
      <c r="N26">
        <v>2</v>
      </c>
      <c r="O26">
        <v>1</v>
      </c>
      <c r="P26">
        <v>1</v>
      </c>
      <c r="Q26">
        <v>2</v>
      </c>
      <c r="R26">
        <v>1</v>
      </c>
      <c r="S26">
        <v>3</v>
      </c>
      <c r="AA26">
        <v>3</v>
      </c>
      <c r="AB26">
        <v>3</v>
      </c>
      <c r="AC26">
        <v>2</v>
      </c>
      <c r="AD26">
        <v>3</v>
      </c>
      <c r="AE26">
        <v>3</v>
      </c>
      <c r="AF26">
        <v>2</v>
      </c>
      <c r="AG26">
        <v>2</v>
      </c>
      <c r="AH26">
        <v>3</v>
      </c>
      <c r="AI26">
        <v>1</v>
      </c>
      <c r="AJ26">
        <v>1</v>
      </c>
      <c r="AK26">
        <v>1</v>
      </c>
      <c r="AL26">
        <v>1</v>
      </c>
    </row>
    <row r="27" spans="1:38" x14ac:dyDescent="0.35">
      <c r="A27" t="s">
        <v>261</v>
      </c>
      <c r="C27" t="s">
        <v>262</v>
      </c>
      <c r="E27" t="s">
        <v>262</v>
      </c>
      <c r="G27" t="s">
        <v>263</v>
      </c>
      <c r="H27" t="s">
        <v>270</v>
      </c>
      <c r="I27" t="s">
        <v>265</v>
      </c>
      <c r="J27">
        <v>2</v>
      </c>
      <c r="K27">
        <v>2</v>
      </c>
      <c r="L27">
        <v>2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2</v>
      </c>
      <c r="U27">
        <v>2</v>
      </c>
      <c r="V27">
        <v>2</v>
      </c>
      <c r="W27">
        <v>2</v>
      </c>
      <c r="X27">
        <v>2</v>
      </c>
      <c r="Y27">
        <v>2</v>
      </c>
      <c r="Z27">
        <v>2</v>
      </c>
      <c r="AA27">
        <v>3</v>
      </c>
      <c r="AB27">
        <v>2</v>
      </c>
      <c r="AC27">
        <v>3</v>
      </c>
      <c r="AD27">
        <v>3</v>
      </c>
      <c r="AE27">
        <v>3</v>
      </c>
      <c r="AF27">
        <v>2</v>
      </c>
      <c r="AG27">
        <v>2</v>
      </c>
      <c r="AH27">
        <v>2</v>
      </c>
      <c r="AI27">
        <v>2</v>
      </c>
      <c r="AJ27">
        <v>3</v>
      </c>
      <c r="AK27">
        <v>3</v>
      </c>
      <c r="AL27">
        <v>3</v>
      </c>
    </row>
    <row r="28" spans="1:38" x14ac:dyDescent="0.35">
      <c r="A28" t="s">
        <v>261</v>
      </c>
      <c r="C28" t="s">
        <v>262</v>
      </c>
      <c r="E28" t="s">
        <v>262</v>
      </c>
      <c r="G28" t="s">
        <v>263</v>
      </c>
      <c r="H28" t="s">
        <v>268</v>
      </c>
      <c r="I28" t="s">
        <v>265</v>
      </c>
      <c r="J28">
        <v>2</v>
      </c>
      <c r="K28">
        <v>1</v>
      </c>
      <c r="L28">
        <v>1</v>
      </c>
      <c r="M28">
        <v>2</v>
      </c>
      <c r="N28">
        <v>2</v>
      </c>
      <c r="O28">
        <v>1</v>
      </c>
      <c r="P28">
        <v>1</v>
      </c>
      <c r="Q28">
        <v>1</v>
      </c>
      <c r="R28">
        <v>1</v>
      </c>
      <c r="S28">
        <v>2</v>
      </c>
      <c r="T28">
        <v>1</v>
      </c>
      <c r="U28">
        <v>3</v>
      </c>
      <c r="V28">
        <v>3</v>
      </c>
      <c r="W28">
        <v>3</v>
      </c>
      <c r="X28">
        <v>2</v>
      </c>
      <c r="Y28">
        <v>1</v>
      </c>
      <c r="Z28">
        <v>1</v>
      </c>
      <c r="AA28">
        <v>3</v>
      </c>
      <c r="AB28">
        <v>3</v>
      </c>
      <c r="AC28">
        <v>3</v>
      </c>
      <c r="AD28">
        <v>3</v>
      </c>
      <c r="AE28">
        <v>3</v>
      </c>
      <c r="AF28">
        <v>2</v>
      </c>
      <c r="AG28">
        <v>3</v>
      </c>
      <c r="AH28">
        <v>1</v>
      </c>
      <c r="AI28">
        <v>2</v>
      </c>
      <c r="AJ28">
        <v>2</v>
      </c>
      <c r="AK28">
        <v>3</v>
      </c>
      <c r="AL28">
        <v>1</v>
      </c>
    </row>
    <row r="29" spans="1:38" x14ac:dyDescent="0.35">
      <c r="A29" t="s">
        <v>261</v>
      </c>
      <c r="C29" t="s">
        <v>262</v>
      </c>
      <c r="E29" t="s">
        <v>262</v>
      </c>
      <c r="G29" t="s">
        <v>267</v>
      </c>
      <c r="H29" t="s">
        <v>270</v>
      </c>
      <c r="I29" t="s">
        <v>265</v>
      </c>
      <c r="J29">
        <v>3</v>
      </c>
      <c r="K29">
        <v>2</v>
      </c>
      <c r="L29">
        <v>3</v>
      </c>
      <c r="M29">
        <v>1</v>
      </c>
      <c r="N29">
        <v>3</v>
      </c>
      <c r="O29">
        <v>2</v>
      </c>
      <c r="P29">
        <v>3</v>
      </c>
      <c r="Q29">
        <v>2</v>
      </c>
      <c r="R29">
        <v>3</v>
      </c>
      <c r="S29">
        <v>3</v>
      </c>
      <c r="T29">
        <v>1</v>
      </c>
      <c r="U29">
        <v>2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3</v>
      </c>
      <c r="AC29">
        <v>2</v>
      </c>
      <c r="AD29">
        <v>1</v>
      </c>
      <c r="AE29">
        <v>1</v>
      </c>
      <c r="AF29">
        <v>2</v>
      </c>
      <c r="AG29">
        <v>2</v>
      </c>
      <c r="AH29">
        <v>2</v>
      </c>
      <c r="AI29">
        <v>1</v>
      </c>
      <c r="AJ29">
        <v>2</v>
      </c>
      <c r="AK29">
        <v>3</v>
      </c>
      <c r="AL29">
        <v>3</v>
      </c>
    </row>
    <row r="30" spans="1:38" x14ac:dyDescent="0.35">
      <c r="A30" t="s">
        <v>261</v>
      </c>
      <c r="C30" t="s">
        <v>262</v>
      </c>
      <c r="E30" t="s">
        <v>262</v>
      </c>
      <c r="J30">
        <v>3</v>
      </c>
      <c r="K30">
        <v>3</v>
      </c>
      <c r="L30">
        <v>3</v>
      </c>
      <c r="M30">
        <v>3</v>
      </c>
      <c r="N30">
        <v>3</v>
      </c>
      <c r="O30">
        <v>2</v>
      </c>
      <c r="P30">
        <v>3</v>
      </c>
      <c r="Q30">
        <v>3</v>
      </c>
      <c r="R30">
        <v>3</v>
      </c>
      <c r="S30">
        <v>3</v>
      </c>
      <c r="T30">
        <v>1</v>
      </c>
      <c r="U30">
        <v>2</v>
      </c>
      <c r="V30">
        <v>3</v>
      </c>
      <c r="W30">
        <v>3</v>
      </c>
      <c r="X30">
        <v>1</v>
      </c>
      <c r="Y30">
        <v>1</v>
      </c>
      <c r="Z30">
        <v>1</v>
      </c>
      <c r="AA30">
        <v>3</v>
      </c>
      <c r="AB30">
        <v>3</v>
      </c>
      <c r="AC30">
        <v>3</v>
      </c>
      <c r="AD30">
        <v>3</v>
      </c>
      <c r="AE30">
        <v>3</v>
      </c>
      <c r="AF30">
        <v>3</v>
      </c>
      <c r="AG30">
        <v>2</v>
      </c>
      <c r="AH30">
        <v>2</v>
      </c>
      <c r="AI30">
        <v>1</v>
      </c>
      <c r="AJ30">
        <v>3</v>
      </c>
      <c r="AK30">
        <v>3</v>
      </c>
      <c r="AL30">
        <v>3</v>
      </c>
    </row>
    <row r="31" spans="1:38" x14ac:dyDescent="0.35">
      <c r="A31" t="s">
        <v>261</v>
      </c>
      <c r="B31" t="s">
        <v>315</v>
      </c>
      <c r="C31" t="s">
        <v>262</v>
      </c>
      <c r="E31" t="s">
        <v>262</v>
      </c>
      <c r="G31" t="s">
        <v>263</v>
      </c>
      <c r="H31" t="s">
        <v>270</v>
      </c>
      <c r="I31" t="s">
        <v>265</v>
      </c>
      <c r="J31">
        <v>3</v>
      </c>
      <c r="K31">
        <v>3</v>
      </c>
      <c r="L31">
        <v>3</v>
      </c>
      <c r="M31">
        <v>2</v>
      </c>
      <c r="N31">
        <v>3</v>
      </c>
      <c r="O31">
        <v>2</v>
      </c>
      <c r="P31">
        <v>2</v>
      </c>
      <c r="Q31">
        <v>3</v>
      </c>
      <c r="R31">
        <v>3</v>
      </c>
      <c r="S31">
        <v>3</v>
      </c>
      <c r="T31">
        <v>1</v>
      </c>
      <c r="U31">
        <v>1</v>
      </c>
      <c r="V31">
        <v>2</v>
      </c>
      <c r="W31">
        <v>1</v>
      </c>
      <c r="X31">
        <v>1</v>
      </c>
      <c r="Y31">
        <v>2</v>
      </c>
      <c r="Z31">
        <v>2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3</v>
      </c>
      <c r="AG31">
        <v>2</v>
      </c>
      <c r="AH31">
        <v>2</v>
      </c>
      <c r="AI31">
        <v>1</v>
      </c>
      <c r="AJ31">
        <v>3</v>
      </c>
      <c r="AK31">
        <v>3</v>
      </c>
      <c r="AL31">
        <v>1</v>
      </c>
    </row>
    <row r="32" spans="1:38" x14ac:dyDescent="0.35">
      <c r="A32" t="s">
        <v>261</v>
      </c>
      <c r="C32" t="s">
        <v>262</v>
      </c>
      <c r="E32" t="s">
        <v>262</v>
      </c>
      <c r="G32" t="s">
        <v>263</v>
      </c>
      <c r="H32" t="s">
        <v>266</v>
      </c>
      <c r="I32" t="s">
        <v>265</v>
      </c>
      <c r="J32">
        <v>3</v>
      </c>
      <c r="K32">
        <v>2</v>
      </c>
      <c r="L32">
        <v>2</v>
      </c>
      <c r="P32">
        <v>1</v>
      </c>
      <c r="Q32">
        <v>3</v>
      </c>
      <c r="R32">
        <v>1</v>
      </c>
      <c r="S32">
        <v>1</v>
      </c>
      <c r="U32">
        <v>2</v>
      </c>
      <c r="W32">
        <v>1</v>
      </c>
      <c r="X32">
        <v>2</v>
      </c>
      <c r="Y32">
        <v>2</v>
      </c>
      <c r="Z32">
        <v>1</v>
      </c>
      <c r="AA32">
        <v>3</v>
      </c>
      <c r="AB32">
        <v>3</v>
      </c>
      <c r="AC32">
        <v>2</v>
      </c>
      <c r="AD32">
        <v>3</v>
      </c>
      <c r="AE32">
        <v>3</v>
      </c>
      <c r="AF32">
        <v>3</v>
      </c>
      <c r="AG32">
        <v>1</v>
      </c>
      <c r="AH32">
        <v>3</v>
      </c>
      <c r="AI32">
        <v>3</v>
      </c>
      <c r="AJ32">
        <v>3</v>
      </c>
      <c r="AK32">
        <v>3</v>
      </c>
      <c r="AL32">
        <v>1</v>
      </c>
    </row>
    <row r="33" spans="1:38" x14ac:dyDescent="0.35">
      <c r="A33" t="s">
        <v>261</v>
      </c>
      <c r="C33" t="s">
        <v>262</v>
      </c>
      <c r="E33" t="s">
        <v>262</v>
      </c>
      <c r="G33" t="s">
        <v>263</v>
      </c>
      <c r="H33" t="s">
        <v>264</v>
      </c>
      <c r="I33" t="s">
        <v>265</v>
      </c>
      <c r="J33">
        <v>2</v>
      </c>
      <c r="K33">
        <v>2</v>
      </c>
      <c r="M33">
        <v>1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U33">
        <v>2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3</v>
      </c>
      <c r="AG33">
        <v>2</v>
      </c>
      <c r="AH33">
        <v>2</v>
      </c>
      <c r="AI33">
        <v>3</v>
      </c>
      <c r="AJ33">
        <v>3</v>
      </c>
      <c r="AK33">
        <v>3</v>
      </c>
      <c r="AL33">
        <v>3</v>
      </c>
    </row>
    <row r="34" spans="1:38" x14ac:dyDescent="0.35">
      <c r="A34" t="s">
        <v>261</v>
      </c>
      <c r="B34" t="s">
        <v>316</v>
      </c>
      <c r="C34" t="s">
        <v>262</v>
      </c>
      <c r="E34" t="s">
        <v>262</v>
      </c>
      <c r="G34" t="s">
        <v>263</v>
      </c>
      <c r="H34" t="s">
        <v>264</v>
      </c>
      <c r="I34" t="s">
        <v>265</v>
      </c>
      <c r="J34">
        <v>3</v>
      </c>
      <c r="K34">
        <v>3</v>
      </c>
      <c r="L34">
        <v>3</v>
      </c>
      <c r="M34">
        <v>2</v>
      </c>
      <c r="N34">
        <v>2</v>
      </c>
      <c r="O34">
        <v>3</v>
      </c>
      <c r="P34">
        <v>2</v>
      </c>
      <c r="Q34">
        <v>2</v>
      </c>
      <c r="R34">
        <v>2</v>
      </c>
      <c r="S34">
        <v>2</v>
      </c>
      <c r="T34">
        <v>2</v>
      </c>
      <c r="U34">
        <v>3</v>
      </c>
      <c r="V34">
        <v>3</v>
      </c>
      <c r="W34">
        <v>3</v>
      </c>
      <c r="X34">
        <v>1</v>
      </c>
      <c r="Y34">
        <v>1</v>
      </c>
      <c r="Z34">
        <v>2</v>
      </c>
      <c r="AA34">
        <v>2</v>
      </c>
      <c r="AB34">
        <v>2</v>
      </c>
      <c r="AC34">
        <v>3</v>
      </c>
      <c r="AD34">
        <v>3</v>
      </c>
      <c r="AE34">
        <v>3</v>
      </c>
      <c r="AF34">
        <v>3</v>
      </c>
      <c r="AG34">
        <v>1</v>
      </c>
      <c r="AH34">
        <v>1</v>
      </c>
      <c r="AI34">
        <v>3</v>
      </c>
      <c r="AJ34">
        <v>3</v>
      </c>
      <c r="AK34">
        <v>1</v>
      </c>
      <c r="AL34">
        <v>3</v>
      </c>
    </row>
    <row r="35" spans="1:38" x14ac:dyDescent="0.35">
      <c r="A35" t="s">
        <v>261</v>
      </c>
      <c r="B35" t="s">
        <v>316</v>
      </c>
      <c r="C35" t="s">
        <v>262</v>
      </c>
      <c r="E35" t="s">
        <v>262</v>
      </c>
      <c r="G35" t="s">
        <v>263</v>
      </c>
      <c r="H35" t="s">
        <v>264</v>
      </c>
      <c r="I35" t="s">
        <v>265</v>
      </c>
      <c r="J35">
        <v>3</v>
      </c>
      <c r="K35">
        <v>3</v>
      </c>
      <c r="L35">
        <v>3</v>
      </c>
      <c r="M35">
        <v>3</v>
      </c>
      <c r="N35">
        <v>3</v>
      </c>
      <c r="O35">
        <v>2</v>
      </c>
      <c r="P35">
        <v>3</v>
      </c>
      <c r="Q35">
        <v>3</v>
      </c>
      <c r="R35">
        <v>3</v>
      </c>
      <c r="S35">
        <v>3</v>
      </c>
      <c r="T35">
        <v>1</v>
      </c>
      <c r="U35">
        <v>2</v>
      </c>
      <c r="V35">
        <v>3</v>
      </c>
      <c r="W35">
        <v>2</v>
      </c>
      <c r="X35">
        <v>1</v>
      </c>
      <c r="Y35">
        <v>1</v>
      </c>
      <c r="Z35">
        <v>2</v>
      </c>
      <c r="AA35">
        <v>1</v>
      </c>
      <c r="AB35">
        <v>2</v>
      </c>
      <c r="AC35">
        <v>1</v>
      </c>
      <c r="AD35">
        <v>1</v>
      </c>
      <c r="AE35">
        <v>1</v>
      </c>
      <c r="AF35">
        <v>3</v>
      </c>
      <c r="AG35">
        <v>1</v>
      </c>
      <c r="AH35">
        <v>1</v>
      </c>
      <c r="AI35">
        <v>1</v>
      </c>
      <c r="AJ35">
        <v>3</v>
      </c>
      <c r="AL35">
        <v>3</v>
      </c>
    </row>
    <row r="36" spans="1:38" x14ac:dyDescent="0.35">
      <c r="A36" t="s">
        <v>261</v>
      </c>
      <c r="B36" t="s">
        <v>317</v>
      </c>
      <c r="C36" t="s">
        <v>262</v>
      </c>
      <c r="E36" t="s">
        <v>262</v>
      </c>
      <c r="G36" t="s">
        <v>263</v>
      </c>
      <c r="H36" t="s">
        <v>266</v>
      </c>
      <c r="I36" t="s">
        <v>265</v>
      </c>
      <c r="J36">
        <v>3</v>
      </c>
      <c r="K36">
        <v>3</v>
      </c>
      <c r="L36">
        <v>3</v>
      </c>
      <c r="M36">
        <v>3</v>
      </c>
      <c r="N36">
        <v>3</v>
      </c>
      <c r="O36">
        <v>2</v>
      </c>
      <c r="P36">
        <v>3</v>
      </c>
      <c r="Q36">
        <v>3</v>
      </c>
      <c r="R36">
        <v>2</v>
      </c>
      <c r="S36">
        <v>3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2</v>
      </c>
      <c r="AI36">
        <v>1</v>
      </c>
      <c r="AJ36">
        <v>1</v>
      </c>
      <c r="AK36">
        <v>2</v>
      </c>
      <c r="AL36">
        <v>3</v>
      </c>
    </row>
    <row r="37" spans="1:38" x14ac:dyDescent="0.35">
      <c r="A37" t="s">
        <v>261</v>
      </c>
      <c r="B37" t="s">
        <v>306</v>
      </c>
      <c r="C37" t="s">
        <v>262</v>
      </c>
      <c r="E37" t="s">
        <v>262</v>
      </c>
      <c r="G37" t="s">
        <v>267</v>
      </c>
      <c r="H37" t="s">
        <v>270</v>
      </c>
      <c r="I37" t="s">
        <v>318</v>
      </c>
      <c r="J37">
        <v>3</v>
      </c>
      <c r="K37">
        <v>1</v>
      </c>
      <c r="L37">
        <v>1</v>
      </c>
      <c r="M37">
        <v>2</v>
      </c>
      <c r="N37">
        <v>2</v>
      </c>
      <c r="O37">
        <v>2</v>
      </c>
      <c r="P37">
        <v>2</v>
      </c>
      <c r="Q37">
        <v>3</v>
      </c>
      <c r="R37">
        <v>3</v>
      </c>
      <c r="S37">
        <v>3</v>
      </c>
      <c r="T37">
        <v>2</v>
      </c>
      <c r="U37">
        <v>2</v>
      </c>
      <c r="V37">
        <v>2</v>
      </c>
      <c r="W37">
        <v>1</v>
      </c>
      <c r="X37">
        <v>1</v>
      </c>
      <c r="Y37">
        <v>1</v>
      </c>
      <c r="Z37">
        <v>1</v>
      </c>
      <c r="AA37">
        <v>2</v>
      </c>
      <c r="AB37">
        <v>1</v>
      </c>
      <c r="AD37">
        <v>3</v>
      </c>
      <c r="AE37">
        <v>3</v>
      </c>
      <c r="AF37">
        <v>2</v>
      </c>
      <c r="AG37">
        <v>2</v>
      </c>
      <c r="AH37">
        <v>2</v>
      </c>
      <c r="AI37">
        <v>1</v>
      </c>
      <c r="AJ37">
        <v>3</v>
      </c>
      <c r="AK37">
        <v>3</v>
      </c>
      <c r="AL37">
        <v>3</v>
      </c>
    </row>
    <row r="38" spans="1:38" x14ac:dyDescent="0.35">
      <c r="A38" t="s">
        <v>261</v>
      </c>
      <c r="C38" t="s">
        <v>262</v>
      </c>
      <c r="E38" t="s">
        <v>262</v>
      </c>
      <c r="G38" t="s">
        <v>267</v>
      </c>
      <c r="H38" t="s">
        <v>270</v>
      </c>
      <c r="I38" t="s">
        <v>318</v>
      </c>
      <c r="M38">
        <v>2</v>
      </c>
      <c r="N38">
        <v>2</v>
      </c>
      <c r="O38">
        <v>2</v>
      </c>
      <c r="P38">
        <v>1</v>
      </c>
      <c r="Q38">
        <v>1</v>
      </c>
      <c r="R38">
        <v>1</v>
      </c>
      <c r="S38">
        <v>1</v>
      </c>
      <c r="T38">
        <v>3</v>
      </c>
      <c r="Y38">
        <v>2</v>
      </c>
      <c r="Z38">
        <v>2</v>
      </c>
      <c r="AA38">
        <v>2</v>
      </c>
      <c r="AB38">
        <v>2</v>
      </c>
      <c r="AC38">
        <v>2</v>
      </c>
      <c r="AD38">
        <v>2</v>
      </c>
      <c r="AE38">
        <v>1</v>
      </c>
      <c r="AF38">
        <v>1</v>
      </c>
      <c r="AG38">
        <v>1</v>
      </c>
      <c r="AH38">
        <v>1</v>
      </c>
      <c r="AJ38">
        <v>1</v>
      </c>
      <c r="AK38">
        <v>1</v>
      </c>
      <c r="AL38">
        <v>1</v>
      </c>
    </row>
    <row r="39" spans="1:38" x14ac:dyDescent="0.35">
      <c r="A39" t="s">
        <v>261</v>
      </c>
      <c r="C39" t="s">
        <v>262</v>
      </c>
      <c r="E39" t="s">
        <v>262</v>
      </c>
      <c r="G39" t="s">
        <v>319</v>
      </c>
      <c r="H39" t="s">
        <v>268</v>
      </c>
      <c r="I39" t="s">
        <v>265</v>
      </c>
      <c r="J39">
        <v>3</v>
      </c>
      <c r="K39">
        <v>3</v>
      </c>
      <c r="L39">
        <v>3</v>
      </c>
      <c r="M39">
        <v>2</v>
      </c>
      <c r="N39">
        <v>3</v>
      </c>
      <c r="O39">
        <v>2</v>
      </c>
      <c r="P39">
        <v>3</v>
      </c>
      <c r="Q39">
        <v>3</v>
      </c>
      <c r="R39">
        <v>3</v>
      </c>
      <c r="S39">
        <v>3</v>
      </c>
      <c r="T39">
        <v>1</v>
      </c>
      <c r="U39">
        <v>2</v>
      </c>
      <c r="V39">
        <v>2</v>
      </c>
      <c r="W39">
        <v>2</v>
      </c>
      <c r="X39">
        <v>1</v>
      </c>
      <c r="Y39">
        <v>2</v>
      </c>
      <c r="Z39">
        <v>3</v>
      </c>
      <c r="AA39">
        <v>1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2</v>
      </c>
      <c r="AI39">
        <v>1</v>
      </c>
      <c r="AJ39">
        <v>3</v>
      </c>
      <c r="AK39">
        <v>1</v>
      </c>
      <c r="AL39">
        <v>1</v>
      </c>
    </row>
    <row r="40" spans="1:38" x14ac:dyDescent="0.35">
      <c r="A40" t="s">
        <v>261</v>
      </c>
      <c r="B40" t="s">
        <v>320</v>
      </c>
      <c r="C40" t="s">
        <v>262</v>
      </c>
      <c r="E40" t="s">
        <v>262</v>
      </c>
      <c r="G40" t="s">
        <v>267</v>
      </c>
      <c r="H40" t="s">
        <v>270</v>
      </c>
      <c r="I40" t="s">
        <v>265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Y40">
        <v>1</v>
      </c>
      <c r="Z40">
        <v>1</v>
      </c>
      <c r="AA40">
        <v>2</v>
      </c>
      <c r="AB40">
        <v>3</v>
      </c>
      <c r="AC40">
        <v>2</v>
      </c>
      <c r="AD40">
        <v>3</v>
      </c>
      <c r="AE40">
        <v>3</v>
      </c>
      <c r="AF40">
        <v>3</v>
      </c>
      <c r="AG40">
        <v>3</v>
      </c>
      <c r="AH40">
        <v>2</v>
      </c>
      <c r="AI40">
        <v>2</v>
      </c>
      <c r="AJ40">
        <v>3</v>
      </c>
      <c r="AK40">
        <v>3</v>
      </c>
      <c r="AL40">
        <v>3</v>
      </c>
    </row>
    <row r="41" spans="1:38" x14ac:dyDescent="0.35">
      <c r="A41" t="s">
        <v>261</v>
      </c>
      <c r="C41" t="s">
        <v>262</v>
      </c>
      <c r="E41" t="s">
        <v>262</v>
      </c>
      <c r="G41" t="s">
        <v>267</v>
      </c>
      <c r="H41" t="s">
        <v>264</v>
      </c>
      <c r="I41" t="s">
        <v>265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3</v>
      </c>
      <c r="AA41">
        <v>1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1</v>
      </c>
      <c r="AJ41">
        <v>2</v>
      </c>
      <c r="AK41">
        <v>3</v>
      </c>
      <c r="AL41">
        <v>1</v>
      </c>
    </row>
    <row r="42" spans="1:38" x14ac:dyDescent="0.35">
      <c r="A42" t="s">
        <v>261</v>
      </c>
      <c r="C42" t="s">
        <v>262</v>
      </c>
      <c r="E42" t="s">
        <v>262</v>
      </c>
      <c r="G42" t="s">
        <v>267</v>
      </c>
      <c r="H42" t="s">
        <v>270</v>
      </c>
      <c r="I42" t="s">
        <v>265</v>
      </c>
      <c r="J42">
        <v>3</v>
      </c>
      <c r="K42">
        <v>3</v>
      </c>
      <c r="L42">
        <v>3</v>
      </c>
      <c r="M42">
        <v>2</v>
      </c>
      <c r="N42">
        <v>2</v>
      </c>
      <c r="O42">
        <v>2</v>
      </c>
      <c r="P42">
        <v>3</v>
      </c>
      <c r="Q42">
        <v>3</v>
      </c>
      <c r="R42">
        <v>1</v>
      </c>
      <c r="S42">
        <v>2</v>
      </c>
      <c r="T42">
        <v>1</v>
      </c>
      <c r="U42">
        <v>1</v>
      </c>
      <c r="V42">
        <v>2</v>
      </c>
      <c r="W42">
        <v>2</v>
      </c>
      <c r="X42">
        <v>1</v>
      </c>
      <c r="Y42">
        <v>1</v>
      </c>
      <c r="Z42">
        <v>1</v>
      </c>
      <c r="AA42">
        <v>2</v>
      </c>
      <c r="AB42">
        <v>2</v>
      </c>
      <c r="AC42">
        <v>2</v>
      </c>
      <c r="AD42">
        <v>3</v>
      </c>
      <c r="AE42">
        <v>3</v>
      </c>
      <c r="AF42">
        <v>3</v>
      </c>
      <c r="AG42">
        <v>2</v>
      </c>
      <c r="AH42">
        <v>1</v>
      </c>
      <c r="AI42">
        <v>2</v>
      </c>
      <c r="AJ42">
        <v>3</v>
      </c>
      <c r="AK42">
        <v>3</v>
      </c>
      <c r="AL42">
        <v>3</v>
      </c>
    </row>
    <row r="43" spans="1:38" x14ac:dyDescent="0.35">
      <c r="A43" t="s">
        <v>261</v>
      </c>
      <c r="C43" t="s">
        <v>262</v>
      </c>
      <c r="E43" t="s">
        <v>262</v>
      </c>
      <c r="G43" t="s">
        <v>263</v>
      </c>
      <c r="H43" t="s">
        <v>270</v>
      </c>
      <c r="I43" t="s">
        <v>265</v>
      </c>
      <c r="J43">
        <v>3</v>
      </c>
      <c r="K43">
        <v>3</v>
      </c>
      <c r="L43">
        <v>3</v>
      </c>
      <c r="M43">
        <v>2</v>
      </c>
      <c r="N43">
        <v>2</v>
      </c>
      <c r="O43">
        <v>3</v>
      </c>
      <c r="P43">
        <v>2</v>
      </c>
      <c r="Q43">
        <v>2</v>
      </c>
      <c r="R43">
        <v>3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1</v>
      </c>
      <c r="Z43">
        <v>2</v>
      </c>
      <c r="AA43">
        <v>1</v>
      </c>
      <c r="AB43">
        <v>2</v>
      </c>
      <c r="AD43">
        <v>2</v>
      </c>
      <c r="AE43">
        <v>3</v>
      </c>
      <c r="AG43">
        <v>2</v>
      </c>
      <c r="AH43">
        <v>2</v>
      </c>
      <c r="AI43">
        <v>2</v>
      </c>
      <c r="AJ43">
        <v>3</v>
      </c>
      <c r="AK43">
        <v>3</v>
      </c>
      <c r="AL43">
        <v>1</v>
      </c>
    </row>
    <row r="44" spans="1:38" x14ac:dyDescent="0.35">
      <c r="A44" t="s">
        <v>261</v>
      </c>
      <c r="C44" t="s">
        <v>262</v>
      </c>
      <c r="E44" t="s">
        <v>262</v>
      </c>
      <c r="G44" t="s">
        <v>267</v>
      </c>
      <c r="H44" t="s">
        <v>270</v>
      </c>
      <c r="I44" t="s">
        <v>278</v>
      </c>
      <c r="J44">
        <v>3</v>
      </c>
      <c r="K44">
        <v>2</v>
      </c>
      <c r="L44">
        <v>2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2</v>
      </c>
      <c r="U44">
        <v>2</v>
      </c>
      <c r="W44">
        <v>2</v>
      </c>
      <c r="X44">
        <v>2</v>
      </c>
      <c r="Y44">
        <v>3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3</v>
      </c>
      <c r="AG44">
        <v>3</v>
      </c>
      <c r="AH44">
        <v>1</v>
      </c>
      <c r="AI44">
        <v>1</v>
      </c>
      <c r="AJ44">
        <v>1</v>
      </c>
      <c r="AK44">
        <v>1</v>
      </c>
      <c r="AL44">
        <v>3</v>
      </c>
    </row>
    <row r="45" spans="1:38" x14ac:dyDescent="0.35">
      <c r="A45" t="s">
        <v>261</v>
      </c>
      <c r="C45" t="s">
        <v>262</v>
      </c>
      <c r="E45" t="s">
        <v>262</v>
      </c>
      <c r="G45" t="s">
        <v>267</v>
      </c>
      <c r="H45" t="s">
        <v>268</v>
      </c>
      <c r="I45" t="s">
        <v>265</v>
      </c>
      <c r="J45">
        <v>3</v>
      </c>
      <c r="K45">
        <v>3</v>
      </c>
      <c r="L45">
        <v>3</v>
      </c>
      <c r="M45">
        <v>2</v>
      </c>
      <c r="N45">
        <v>3</v>
      </c>
      <c r="O45">
        <v>3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1</v>
      </c>
      <c r="Z45">
        <v>2</v>
      </c>
      <c r="AA45">
        <v>2</v>
      </c>
      <c r="AB45">
        <v>3</v>
      </c>
      <c r="AC45">
        <v>1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1</v>
      </c>
      <c r="AJ45">
        <v>3</v>
      </c>
      <c r="AK45">
        <v>2</v>
      </c>
      <c r="AL45">
        <v>3</v>
      </c>
    </row>
    <row r="46" spans="1:38" x14ac:dyDescent="0.35">
      <c r="A46" t="s">
        <v>261</v>
      </c>
      <c r="B46" t="s">
        <v>78</v>
      </c>
      <c r="C46" t="s">
        <v>262</v>
      </c>
      <c r="E46" t="s">
        <v>262</v>
      </c>
      <c r="G46" t="s">
        <v>263</v>
      </c>
      <c r="H46" t="s">
        <v>270</v>
      </c>
      <c r="I46" t="s">
        <v>265</v>
      </c>
      <c r="J46">
        <v>3</v>
      </c>
      <c r="K46">
        <v>2</v>
      </c>
      <c r="L46">
        <v>3</v>
      </c>
      <c r="M46">
        <v>3</v>
      </c>
      <c r="N46">
        <v>2</v>
      </c>
      <c r="O46">
        <v>2</v>
      </c>
      <c r="P46">
        <v>3</v>
      </c>
      <c r="Q46">
        <v>1</v>
      </c>
      <c r="R46">
        <v>3</v>
      </c>
      <c r="S46">
        <v>3</v>
      </c>
      <c r="T46">
        <v>2</v>
      </c>
      <c r="U46">
        <v>3</v>
      </c>
      <c r="V46">
        <v>2</v>
      </c>
      <c r="W46">
        <v>2</v>
      </c>
      <c r="Y46">
        <v>1</v>
      </c>
      <c r="Z46">
        <v>2</v>
      </c>
      <c r="AA46">
        <v>3</v>
      </c>
      <c r="AB46">
        <v>3</v>
      </c>
      <c r="AF46">
        <v>3</v>
      </c>
      <c r="AG46">
        <v>3</v>
      </c>
      <c r="AH46">
        <v>2</v>
      </c>
      <c r="AI46">
        <v>1</v>
      </c>
      <c r="AJ46">
        <v>2</v>
      </c>
      <c r="AK46">
        <v>2</v>
      </c>
      <c r="AL46">
        <v>2</v>
      </c>
    </row>
    <row r="47" spans="1:38" x14ac:dyDescent="0.35">
      <c r="A47" t="s">
        <v>261</v>
      </c>
      <c r="C47" t="s">
        <v>261</v>
      </c>
      <c r="E47" t="s">
        <v>262</v>
      </c>
      <c r="G47" t="s">
        <v>267</v>
      </c>
      <c r="H47" t="s">
        <v>268</v>
      </c>
      <c r="I47" t="s">
        <v>302</v>
      </c>
      <c r="J47">
        <v>3</v>
      </c>
      <c r="K47">
        <v>2</v>
      </c>
      <c r="M47">
        <v>1</v>
      </c>
      <c r="N47">
        <v>1</v>
      </c>
      <c r="O47">
        <v>2</v>
      </c>
      <c r="P47">
        <v>1</v>
      </c>
      <c r="Q47">
        <v>1</v>
      </c>
      <c r="R47">
        <v>3</v>
      </c>
      <c r="S47">
        <v>2</v>
      </c>
      <c r="T47">
        <v>1</v>
      </c>
      <c r="AA47">
        <v>1</v>
      </c>
      <c r="AB47">
        <v>2</v>
      </c>
      <c r="AC47">
        <v>1</v>
      </c>
      <c r="AD47">
        <v>2</v>
      </c>
      <c r="AE47">
        <v>2</v>
      </c>
      <c r="AF47">
        <v>1</v>
      </c>
      <c r="AG47">
        <v>1</v>
      </c>
      <c r="AH47">
        <v>1</v>
      </c>
      <c r="AI47">
        <v>3</v>
      </c>
      <c r="AJ47">
        <v>3</v>
      </c>
      <c r="AK47">
        <v>3</v>
      </c>
      <c r="AL47">
        <v>3</v>
      </c>
    </row>
    <row r="48" spans="1:38" x14ac:dyDescent="0.35">
      <c r="A48" t="s">
        <v>261</v>
      </c>
      <c r="B48" t="s">
        <v>78</v>
      </c>
      <c r="C48" t="s">
        <v>261</v>
      </c>
      <c r="D48" t="s">
        <v>321</v>
      </c>
      <c r="E48" t="s">
        <v>262</v>
      </c>
      <c r="G48" t="s">
        <v>263</v>
      </c>
      <c r="H48" t="s">
        <v>270</v>
      </c>
      <c r="I48" t="s">
        <v>265</v>
      </c>
      <c r="J48">
        <v>3</v>
      </c>
      <c r="K48">
        <v>3</v>
      </c>
      <c r="L48">
        <v>3</v>
      </c>
      <c r="M48">
        <v>1</v>
      </c>
      <c r="N48">
        <v>3</v>
      </c>
      <c r="O48">
        <v>1</v>
      </c>
      <c r="P48">
        <v>3</v>
      </c>
      <c r="Q48">
        <v>3</v>
      </c>
      <c r="R48">
        <v>3</v>
      </c>
      <c r="S48">
        <v>3</v>
      </c>
      <c r="T48">
        <v>1</v>
      </c>
      <c r="V48">
        <v>1</v>
      </c>
      <c r="W48">
        <v>1</v>
      </c>
      <c r="X48">
        <v>2</v>
      </c>
      <c r="Y48">
        <v>2</v>
      </c>
      <c r="Z48">
        <v>3</v>
      </c>
      <c r="AA48">
        <v>2</v>
      </c>
      <c r="AB48">
        <v>2</v>
      </c>
      <c r="AC48">
        <v>2</v>
      </c>
      <c r="AD48">
        <v>3</v>
      </c>
      <c r="AE48">
        <v>3</v>
      </c>
      <c r="AF48">
        <v>3</v>
      </c>
      <c r="AG48">
        <v>2</v>
      </c>
      <c r="AH48">
        <v>2</v>
      </c>
      <c r="AI48">
        <v>1</v>
      </c>
      <c r="AJ48">
        <v>1</v>
      </c>
      <c r="AK48">
        <v>2</v>
      </c>
      <c r="AL48">
        <v>2</v>
      </c>
    </row>
    <row r="49" spans="1:38" x14ac:dyDescent="0.35">
      <c r="A49" t="s">
        <v>261</v>
      </c>
      <c r="B49" t="s">
        <v>78</v>
      </c>
      <c r="C49" t="s">
        <v>262</v>
      </c>
      <c r="E49" t="s">
        <v>262</v>
      </c>
      <c r="G49" t="s">
        <v>267</v>
      </c>
      <c r="H49" t="s">
        <v>270</v>
      </c>
      <c r="I49" t="s">
        <v>265</v>
      </c>
      <c r="J49">
        <v>1</v>
      </c>
      <c r="K49">
        <v>1</v>
      </c>
      <c r="L49">
        <v>2</v>
      </c>
      <c r="M49">
        <v>3</v>
      </c>
      <c r="N49">
        <v>2</v>
      </c>
      <c r="O49">
        <v>2</v>
      </c>
      <c r="P49">
        <v>3</v>
      </c>
      <c r="Q49">
        <v>3</v>
      </c>
      <c r="R49">
        <v>2</v>
      </c>
      <c r="S49">
        <v>2</v>
      </c>
      <c r="T49">
        <v>2</v>
      </c>
      <c r="U49">
        <v>3</v>
      </c>
      <c r="V49">
        <v>3</v>
      </c>
      <c r="W49">
        <v>3</v>
      </c>
      <c r="X49">
        <v>1</v>
      </c>
      <c r="Y49">
        <v>1</v>
      </c>
      <c r="Z49">
        <v>2</v>
      </c>
      <c r="AA49">
        <v>3</v>
      </c>
      <c r="AB49">
        <v>3</v>
      </c>
      <c r="AF49">
        <v>3</v>
      </c>
      <c r="AG49">
        <v>1</v>
      </c>
      <c r="AH49">
        <v>1</v>
      </c>
      <c r="AI49">
        <v>3</v>
      </c>
      <c r="AJ49">
        <v>3</v>
      </c>
      <c r="AK49">
        <v>1</v>
      </c>
      <c r="AL49">
        <v>3</v>
      </c>
    </row>
    <row r="50" spans="1:38" x14ac:dyDescent="0.35">
      <c r="A50" t="s">
        <v>261</v>
      </c>
      <c r="B50" t="s">
        <v>78</v>
      </c>
      <c r="C50" t="s">
        <v>262</v>
      </c>
      <c r="E50" t="s">
        <v>262</v>
      </c>
      <c r="G50" t="s">
        <v>263</v>
      </c>
      <c r="H50" t="s">
        <v>266</v>
      </c>
      <c r="I50" t="s">
        <v>265</v>
      </c>
      <c r="J50">
        <v>3</v>
      </c>
      <c r="M50">
        <v>2</v>
      </c>
      <c r="N50">
        <v>2</v>
      </c>
      <c r="O50">
        <v>1</v>
      </c>
      <c r="P50">
        <v>2</v>
      </c>
      <c r="Q50">
        <v>2</v>
      </c>
      <c r="R50">
        <v>2</v>
      </c>
      <c r="S50">
        <v>2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2</v>
      </c>
      <c r="AH50">
        <v>2</v>
      </c>
      <c r="AI50">
        <v>1</v>
      </c>
      <c r="AJ50">
        <v>3</v>
      </c>
      <c r="AK50">
        <v>3</v>
      </c>
    </row>
    <row r="51" spans="1:38" x14ac:dyDescent="0.35">
      <c r="A51" t="s">
        <v>261</v>
      </c>
      <c r="B51" t="s">
        <v>78</v>
      </c>
      <c r="C51" t="s">
        <v>262</v>
      </c>
      <c r="E51" t="s">
        <v>262</v>
      </c>
      <c r="G51" t="s">
        <v>263</v>
      </c>
      <c r="H51" t="s">
        <v>266</v>
      </c>
      <c r="I51" t="s">
        <v>265</v>
      </c>
      <c r="J51">
        <v>3</v>
      </c>
      <c r="K51">
        <v>2</v>
      </c>
      <c r="L51">
        <v>2</v>
      </c>
      <c r="M51">
        <v>3</v>
      </c>
      <c r="N51">
        <v>2</v>
      </c>
      <c r="O51">
        <v>3</v>
      </c>
      <c r="P51">
        <v>2</v>
      </c>
      <c r="Q51">
        <v>3</v>
      </c>
      <c r="R51">
        <v>3</v>
      </c>
      <c r="S51">
        <v>3</v>
      </c>
      <c r="T51">
        <v>2</v>
      </c>
      <c r="U51">
        <v>2</v>
      </c>
      <c r="V51">
        <v>3</v>
      </c>
      <c r="W51">
        <v>1</v>
      </c>
      <c r="X51">
        <v>2</v>
      </c>
      <c r="Y51">
        <v>1</v>
      </c>
      <c r="Z51">
        <v>2</v>
      </c>
      <c r="AA51">
        <v>2</v>
      </c>
      <c r="AB51">
        <v>3</v>
      </c>
      <c r="AC51">
        <v>3</v>
      </c>
      <c r="AD51">
        <v>3</v>
      </c>
      <c r="AE51">
        <v>3</v>
      </c>
      <c r="AF51">
        <v>2</v>
      </c>
      <c r="AG51">
        <v>2</v>
      </c>
      <c r="AH51">
        <v>2</v>
      </c>
      <c r="AI51">
        <v>2</v>
      </c>
      <c r="AJ51">
        <v>3</v>
      </c>
      <c r="AK51">
        <v>3</v>
      </c>
      <c r="AL51">
        <v>3</v>
      </c>
    </row>
    <row r="52" spans="1:38" x14ac:dyDescent="0.35">
      <c r="A52" t="s">
        <v>261</v>
      </c>
      <c r="B52" t="s">
        <v>78</v>
      </c>
      <c r="C52" t="s">
        <v>262</v>
      </c>
      <c r="E52" t="s">
        <v>262</v>
      </c>
      <c r="G52" t="s">
        <v>263</v>
      </c>
      <c r="H52" t="s">
        <v>270</v>
      </c>
      <c r="I52" t="s">
        <v>265</v>
      </c>
      <c r="J52">
        <v>3</v>
      </c>
      <c r="K52">
        <v>3</v>
      </c>
      <c r="L52">
        <v>3</v>
      </c>
      <c r="M52">
        <v>3</v>
      </c>
      <c r="N52">
        <v>3</v>
      </c>
      <c r="O52">
        <v>3</v>
      </c>
      <c r="P52">
        <v>2</v>
      </c>
      <c r="Q52">
        <v>3</v>
      </c>
      <c r="R52">
        <v>2</v>
      </c>
      <c r="S52">
        <v>2</v>
      </c>
      <c r="T52">
        <v>1</v>
      </c>
      <c r="U52">
        <v>1</v>
      </c>
      <c r="V52">
        <v>1</v>
      </c>
      <c r="W52">
        <v>2</v>
      </c>
      <c r="X52">
        <v>1</v>
      </c>
      <c r="Y52">
        <v>2</v>
      </c>
      <c r="Z52">
        <v>2</v>
      </c>
      <c r="AA52">
        <v>2</v>
      </c>
      <c r="AB52">
        <v>3</v>
      </c>
      <c r="AC52">
        <v>3</v>
      </c>
      <c r="AD52">
        <v>2</v>
      </c>
      <c r="AE52">
        <v>3</v>
      </c>
      <c r="AF52">
        <v>3</v>
      </c>
      <c r="AG52">
        <v>1</v>
      </c>
      <c r="AH52">
        <v>1</v>
      </c>
      <c r="AI52">
        <v>2</v>
      </c>
      <c r="AJ52">
        <v>3</v>
      </c>
      <c r="AK52">
        <v>2</v>
      </c>
      <c r="AL52">
        <v>2</v>
      </c>
    </row>
    <row r="53" spans="1:38" x14ac:dyDescent="0.35">
      <c r="A53" t="s">
        <v>261</v>
      </c>
      <c r="C53" t="s">
        <v>262</v>
      </c>
      <c r="E53" t="s">
        <v>262</v>
      </c>
      <c r="G53" t="s">
        <v>267</v>
      </c>
      <c r="H53" t="s">
        <v>266</v>
      </c>
      <c r="I53" t="s">
        <v>265</v>
      </c>
      <c r="J53">
        <v>2</v>
      </c>
      <c r="M53">
        <v>3</v>
      </c>
      <c r="P53">
        <v>2</v>
      </c>
      <c r="Q53">
        <v>2</v>
      </c>
      <c r="R53">
        <v>2</v>
      </c>
      <c r="V53">
        <v>3</v>
      </c>
      <c r="Y53">
        <v>1</v>
      </c>
      <c r="Z53">
        <v>2</v>
      </c>
      <c r="AA53">
        <v>2</v>
      </c>
      <c r="AB53">
        <v>2</v>
      </c>
      <c r="AC53">
        <v>3</v>
      </c>
      <c r="AD53">
        <v>2</v>
      </c>
      <c r="AE53">
        <v>3</v>
      </c>
      <c r="AF53">
        <v>3</v>
      </c>
      <c r="AG53">
        <v>1</v>
      </c>
      <c r="AH53">
        <v>1</v>
      </c>
      <c r="AI53">
        <v>1</v>
      </c>
      <c r="AJ53">
        <v>3</v>
      </c>
      <c r="AK53">
        <v>3</v>
      </c>
      <c r="AL53">
        <v>3</v>
      </c>
    </row>
    <row r="54" spans="1:38" x14ac:dyDescent="0.35">
      <c r="A54" t="s">
        <v>261</v>
      </c>
      <c r="B54" t="s">
        <v>78</v>
      </c>
      <c r="C54" t="s">
        <v>262</v>
      </c>
      <c r="E54" t="s">
        <v>262</v>
      </c>
      <c r="G54" t="s">
        <v>263</v>
      </c>
      <c r="H54" t="s">
        <v>270</v>
      </c>
      <c r="I54" t="s">
        <v>265</v>
      </c>
      <c r="J54">
        <v>3</v>
      </c>
      <c r="K54">
        <v>2</v>
      </c>
      <c r="L54">
        <v>2</v>
      </c>
      <c r="M54">
        <v>2</v>
      </c>
      <c r="N54">
        <v>2</v>
      </c>
      <c r="O54">
        <v>1</v>
      </c>
      <c r="P54">
        <v>1</v>
      </c>
      <c r="Q54">
        <v>2</v>
      </c>
      <c r="R54">
        <v>3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1</v>
      </c>
      <c r="AB54">
        <v>2</v>
      </c>
      <c r="AC54">
        <v>3</v>
      </c>
      <c r="AD54">
        <v>3</v>
      </c>
      <c r="AE54">
        <v>3</v>
      </c>
      <c r="AF54">
        <v>3</v>
      </c>
      <c r="AG54">
        <v>1</v>
      </c>
      <c r="AH54">
        <v>1</v>
      </c>
      <c r="AI54">
        <v>1</v>
      </c>
      <c r="AJ54">
        <v>2</v>
      </c>
      <c r="AK54">
        <v>2</v>
      </c>
      <c r="AL54">
        <v>3</v>
      </c>
    </row>
    <row r="55" spans="1:38" x14ac:dyDescent="0.35">
      <c r="A55" t="s">
        <v>261</v>
      </c>
      <c r="B55" t="s">
        <v>78</v>
      </c>
      <c r="C55" t="s">
        <v>262</v>
      </c>
      <c r="E55" t="s">
        <v>262</v>
      </c>
      <c r="G55" t="s">
        <v>267</v>
      </c>
      <c r="H55" t="s">
        <v>268</v>
      </c>
      <c r="I55" t="s">
        <v>265</v>
      </c>
      <c r="J55">
        <v>1</v>
      </c>
      <c r="K55">
        <v>1</v>
      </c>
      <c r="L55">
        <v>2</v>
      </c>
      <c r="M55">
        <v>2</v>
      </c>
      <c r="N55">
        <v>2</v>
      </c>
      <c r="O55">
        <v>2</v>
      </c>
      <c r="P55">
        <v>2</v>
      </c>
      <c r="Q55">
        <v>3</v>
      </c>
      <c r="R55">
        <v>2</v>
      </c>
      <c r="S55">
        <v>2</v>
      </c>
      <c r="T55">
        <v>2</v>
      </c>
      <c r="U55">
        <v>3</v>
      </c>
      <c r="V55">
        <v>2</v>
      </c>
      <c r="W55">
        <v>2</v>
      </c>
      <c r="X55">
        <v>2</v>
      </c>
      <c r="Y55">
        <v>1</v>
      </c>
      <c r="Z55">
        <v>2</v>
      </c>
      <c r="AA55">
        <v>2</v>
      </c>
      <c r="AB55">
        <v>1</v>
      </c>
      <c r="AC55">
        <v>3</v>
      </c>
      <c r="AD55">
        <v>3</v>
      </c>
      <c r="AE55">
        <v>3</v>
      </c>
      <c r="AF55">
        <v>3</v>
      </c>
      <c r="AG55">
        <v>2</v>
      </c>
      <c r="AH55">
        <v>2</v>
      </c>
      <c r="AI55">
        <v>1</v>
      </c>
      <c r="AJ55">
        <v>2</v>
      </c>
      <c r="AK55">
        <v>2</v>
      </c>
      <c r="AL55">
        <v>3</v>
      </c>
    </row>
    <row r="56" spans="1:38" x14ac:dyDescent="0.35">
      <c r="A56" t="s">
        <v>261</v>
      </c>
      <c r="C56" t="s">
        <v>262</v>
      </c>
      <c r="E56" t="s">
        <v>262</v>
      </c>
      <c r="G56" t="s">
        <v>267</v>
      </c>
      <c r="H56" t="s">
        <v>270</v>
      </c>
      <c r="I56" t="s">
        <v>283</v>
      </c>
      <c r="J56">
        <v>1</v>
      </c>
      <c r="M56">
        <v>1</v>
      </c>
      <c r="P56">
        <v>3</v>
      </c>
      <c r="Q56">
        <v>3</v>
      </c>
      <c r="R56">
        <v>3</v>
      </c>
      <c r="S56">
        <v>3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J56">
        <v>3</v>
      </c>
      <c r="AK56">
        <v>3</v>
      </c>
      <c r="AL56">
        <v>1</v>
      </c>
    </row>
    <row r="57" spans="1:38" x14ac:dyDescent="0.35">
      <c r="A57" t="s">
        <v>261</v>
      </c>
      <c r="B57" t="s">
        <v>78</v>
      </c>
      <c r="C57" t="s">
        <v>262</v>
      </c>
      <c r="E57" t="s">
        <v>262</v>
      </c>
      <c r="G57" t="s">
        <v>263</v>
      </c>
      <c r="H57" t="s">
        <v>270</v>
      </c>
      <c r="I57" t="s">
        <v>275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2</v>
      </c>
      <c r="Q57">
        <v>3</v>
      </c>
      <c r="R57">
        <v>2</v>
      </c>
      <c r="S57">
        <v>2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2</v>
      </c>
      <c r="AH57">
        <v>2</v>
      </c>
      <c r="AI57">
        <v>1</v>
      </c>
      <c r="AJ57">
        <v>3</v>
      </c>
      <c r="AK57">
        <v>3</v>
      </c>
      <c r="AL57">
        <v>2</v>
      </c>
    </row>
    <row r="58" spans="1:38" x14ac:dyDescent="0.35">
      <c r="A58" t="s">
        <v>261</v>
      </c>
      <c r="B58" t="s">
        <v>78</v>
      </c>
      <c r="C58" t="s">
        <v>262</v>
      </c>
      <c r="E58" t="s">
        <v>262</v>
      </c>
      <c r="G58" t="s">
        <v>263</v>
      </c>
      <c r="H58" t="s">
        <v>268</v>
      </c>
      <c r="I58" t="s">
        <v>265</v>
      </c>
      <c r="J58">
        <v>3</v>
      </c>
      <c r="K58">
        <v>3</v>
      </c>
      <c r="L58">
        <v>3</v>
      </c>
      <c r="M58">
        <v>2</v>
      </c>
      <c r="N58">
        <v>3</v>
      </c>
      <c r="O58">
        <v>2</v>
      </c>
      <c r="P58">
        <v>3</v>
      </c>
      <c r="Q58">
        <v>3</v>
      </c>
      <c r="R58">
        <v>3</v>
      </c>
      <c r="S58">
        <v>2</v>
      </c>
      <c r="Y58">
        <v>2</v>
      </c>
      <c r="AA58">
        <v>1</v>
      </c>
      <c r="AB58">
        <v>2</v>
      </c>
      <c r="AC58">
        <v>2</v>
      </c>
      <c r="AD58">
        <v>2</v>
      </c>
      <c r="AE58">
        <v>2</v>
      </c>
      <c r="AF58">
        <v>3</v>
      </c>
      <c r="AG58">
        <v>1</v>
      </c>
      <c r="AH58">
        <v>1</v>
      </c>
      <c r="AI58">
        <v>1</v>
      </c>
      <c r="AJ58">
        <v>3</v>
      </c>
      <c r="AK58">
        <v>3</v>
      </c>
      <c r="AL58">
        <v>1</v>
      </c>
    </row>
    <row r="59" spans="1:38" x14ac:dyDescent="0.35">
      <c r="A59" t="s">
        <v>261</v>
      </c>
      <c r="B59" t="s">
        <v>78</v>
      </c>
      <c r="C59" t="s">
        <v>262</v>
      </c>
      <c r="E59" t="s">
        <v>262</v>
      </c>
      <c r="G59" t="s">
        <v>267</v>
      </c>
      <c r="H59" t="s">
        <v>270</v>
      </c>
      <c r="I59" t="s">
        <v>265</v>
      </c>
      <c r="J59">
        <v>3</v>
      </c>
      <c r="K59">
        <v>2</v>
      </c>
      <c r="L59">
        <v>3</v>
      </c>
      <c r="M59">
        <v>3</v>
      </c>
      <c r="N59">
        <v>2</v>
      </c>
      <c r="O59">
        <v>2</v>
      </c>
      <c r="P59">
        <v>1</v>
      </c>
      <c r="Q59">
        <v>2</v>
      </c>
      <c r="R59">
        <v>1</v>
      </c>
      <c r="S59">
        <v>2</v>
      </c>
      <c r="V59">
        <v>3</v>
      </c>
      <c r="Y59">
        <v>1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2</v>
      </c>
      <c r="AH59">
        <v>2</v>
      </c>
      <c r="AI59">
        <v>2</v>
      </c>
      <c r="AJ59">
        <v>3</v>
      </c>
      <c r="AK59">
        <v>3</v>
      </c>
      <c r="AL59">
        <v>3</v>
      </c>
    </row>
    <row r="60" spans="1:38" x14ac:dyDescent="0.35">
      <c r="A60" t="s">
        <v>261</v>
      </c>
      <c r="C60" t="s">
        <v>262</v>
      </c>
      <c r="E60" t="s">
        <v>262</v>
      </c>
      <c r="G60" t="s">
        <v>267</v>
      </c>
      <c r="H60" t="s">
        <v>270</v>
      </c>
      <c r="I60" t="s">
        <v>265</v>
      </c>
      <c r="J60">
        <v>3</v>
      </c>
      <c r="K60">
        <v>2</v>
      </c>
      <c r="L60">
        <v>3</v>
      </c>
      <c r="M60">
        <v>1</v>
      </c>
      <c r="N60">
        <v>1</v>
      </c>
      <c r="O60">
        <v>2</v>
      </c>
      <c r="P60">
        <v>2</v>
      </c>
      <c r="Q60">
        <v>3</v>
      </c>
      <c r="R60">
        <v>3</v>
      </c>
      <c r="S60">
        <v>3</v>
      </c>
      <c r="U60">
        <v>2</v>
      </c>
      <c r="V60">
        <v>3</v>
      </c>
      <c r="W60">
        <v>3</v>
      </c>
      <c r="Y60">
        <v>1</v>
      </c>
      <c r="AA60">
        <v>3</v>
      </c>
      <c r="AB60">
        <v>1</v>
      </c>
      <c r="AC60">
        <v>3</v>
      </c>
      <c r="AD60">
        <v>3</v>
      </c>
      <c r="AE60">
        <v>3</v>
      </c>
      <c r="AF60">
        <v>3</v>
      </c>
      <c r="AG60">
        <v>1</v>
      </c>
      <c r="AH60">
        <v>1</v>
      </c>
      <c r="AI60">
        <v>1</v>
      </c>
      <c r="AJ60">
        <v>3</v>
      </c>
      <c r="AK60">
        <v>1</v>
      </c>
      <c r="AL60">
        <v>2</v>
      </c>
    </row>
    <row r="61" spans="1:38" x14ac:dyDescent="0.35">
      <c r="A61" t="s">
        <v>261</v>
      </c>
      <c r="C61" t="s">
        <v>262</v>
      </c>
      <c r="E61" t="s">
        <v>262</v>
      </c>
      <c r="G61" t="s">
        <v>263</v>
      </c>
      <c r="H61" t="s">
        <v>270</v>
      </c>
      <c r="I61" t="s">
        <v>265</v>
      </c>
      <c r="J61">
        <v>3</v>
      </c>
      <c r="K61">
        <v>3</v>
      </c>
      <c r="L61">
        <v>3</v>
      </c>
      <c r="M61">
        <v>2</v>
      </c>
      <c r="N61">
        <v>2</v>
      </c>
      <c r="O61">
        <v>2</v>
      </c>
      <c r="P61">
        <v>2</v>
      </c>
      <c r="Q61">
        <v>2</v>
      </c>
      <c r="R61">
        <v>1</v>
      </c>
      <c r="S61">
        <v>2</v>
      </c>
      <c r="T61">
        <v>1</v>
      </c>
      <c r="U61">
        <v>1</v>
      </c>
      <c r="V61">
        <v>3</v>
      </c>
      <c r="W61">
        <v>1</v>
      </c>
      <c r="X61">
        <v>1</v>
      </c>
      <c r="Y61">
        <v>2</v>
      </c>
      <c r="Z61">
        <v>3</v>
      </c>
      <c r="AA61">
        <v>2</v>
      </c>
      <c r="AB61">
        <v>2</v>
      </c>
      <c r="AC61">
        <v>3</v>
      </c>
      <c r="AD61">
        <v>3</v>
      </c>
      <c r="AE61">
        <v>2</v>
      </c>
      <c r="AF61">
        <v>3</v>
      </c>
      <c r="AG61">
        <v>1</v>
      </c>
      <c r="AH61">
        <v>1</v>
      </c>
      <c r="AI61">
        <v>1</v>
      </c>
      <c r="AJ61">
        <v>2</v>
      </c>
      <c r="AK61">
        <v>3</v>
      </c>
      <c r="AL61">
        <v>3</v>
      </c>
    </row>
    <row r="62" spans="1:38" x14ac:dyDescent="0.35">
      <c r="A62" t="s">
        <v>261</v>
      </c>
      <c r="B62" t="s">
        <v>78</v>
      </c>
      <c r="C62" t="s">
        <v>262</v>
      </c>
      <c r="E62" t="s">
        <v>262</v>
      </c>
      <c r="G62" t="s">
        <v>263</v>
      </c>
      <c r="H62" t="s">
        <v>266</v>
      </c>
      <c r="I62" t="s">
        <v>283</v>
      </c>
      <c r="J62">
        <v>3</v>
      </c>
      <c r="M62">
        <v>3</v>
      </c>
      <c r="N62">
        <v>3</v>
      </c>
      <c r="O62">
        <v>3</v>
      </c>
      <c r="R62">
        <v>2</v>
      </c>
      <c r="S62">
        <v>3</v>
      </c>
      <c r="T62">
        <v>1</v>
      </c>
      <c r="W62">
        <v>2</v>
      </c>
      <c r="AA62">
        <v>1</v>
      </c>
      <c r="AB62">
        <v>3</v>
      </c>
      <c r="AF62">
        <v>3</v>
      </c>
      <c r="AG62">
        <v>1</v>
      </c>
      <c r="AI62">
        <v>1</v>
      </c>
      <c r="AJ62">
        <v>1</v>
      </c>
      <c r="AK62">
        <v>3</v>
      </c>
    </row>
    <row r="63" spans="1:38" x14ac:dyDescent="0.35">
      <c r="A63" t="s">
        <v>261</v>
      </c>
      <c r="B63" t="s">
        <v>78</v>
      </c>
      <c r="C63" t="s">
        <v>262</v>
      </c>
      <c r="E63" t="s">
        <v>262</v>
      </c>
      <c r="G63" t="s">
        <v>263</v>
      </c>
      <c r="H63" t="s">
        <v>266</v>
      </c>
      <c r="I63" t="s">
        <v>265</v>
      </c>
      <c r="J63">
        <v>3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3</v>
      </c>
      <c r="R63">
        <v>3</v>
      </c>
      <c r="S63">
        <v>3</v>
      </c>
      <c r="T63">
        <v>1</v>
      </c>
      <c r="U63">
        <v>2</v>
      </c>
      <c r="V63">
        <v>3</v>
      </c>
      <c r="W63">
        <v>2</v>
      </c>
      <c r="X63">
        <v>1</v>
      </c>
      <c r="Y63">
        <v>1</v>
      </c>
      <c r="Z63">
        <v>2</v>
      </c>
      <c r="AA63">
        <v>1</v>
      </c>
      <c r="AB63">
        <v>3</v>
      </c>
      <c r="AC63">
        <v>2</v>
      </c>
      <c r="AD63">
        <v>3</v>
      </c>
      <c r="AE63">
        <v>3</v>
      </c>
      <c r="AF63">
        <v>3</v>
      </c>
      <c r="AG63">
        <v>1</v>
      </c>
      <c r="AH63">
        <v>1</v>
      </c>
      <c r="AI63">
        <v>1</v>
      </c>
      <c r="AJ63">
        <v>1</v>
      </c>
      <c r="AK63">
        <v>3</v>
      </c>
      <c r="AL63">
        <v>2</v>
      </c>
    </row>
  </sheetData>
  <pageMargins left="0.7" right="0.7" top="0.75" bottom="0.75" header="0.3" footer="0.3"/>
  <pageSetup scale="2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3DC6-298A-4315-BD88-9CB9DEDB3B2C}">
  <sheetPr>
    <pageSetUpPr fitToPage="1"/>
  </sheetPr>
  <dimension ref="A1:AL61"/>
  <sheetViews>
    <sheetView topLeftCell="K26" zoomScaleNormal="100" workbookViewId="0">
      <selection activeCell="K28" sqref="K28"/>
    </sheetView>
  </sheetViews>
  <sheetFormatPr defaultRowHeight="14.5" x14ac:dyDescent="0.35"/>
  <cols>
    <col min="9" max="9" width="44.7265625" customWidth="1"/>
  </cols>
  <sheetData>
    <row r="1" spans="1:38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</row>
    <row r="2" spans="1:38" x14ac:dyDescent="0.35">
      <c r="A2" t="s">
        <v>261</v>
      </c>
      <c r="B2" t="s">
        <v>102</v>
      </c>
      <c r="C2" t="s">
        <v>262</v>
      </c>
      <c r="E2" t="s">
        <v>262</v>
      </c>
      <c r="G2" t="s">
        <v>263</v>
      </c>
      <c r="H2" t="s">
        <v>268</v>
      </c>
      <c r="I2" t="s">
        <v>273</v>
      </c>
      <c r="J2">
        <v>3</v>
      </c>
      <c r="K2">
        <v>2</v>
      </c>
      <c r="L2">
        <v>3</v>
      </c>
      <c r="M2">
        <v>3</v>
      </c>
      <c r="N2">
        <v>1</v>
      </c>
      <c r="O2">
        <v>1</v>
      </c>
      <c r="P2">
        <v>3</v>
      </c>
      <c r="Q2">
        <v>3</v>
      </c>
      <c r="R2">
        <v>3</v>
      </c>
      <c r="S2">
        <v>2</v>
      </c>
      <c r="T2">
        <v>2</v>
      </c>
      <c r="U2">
        <v>2</v>
      </c>
      <c r="V2">
        <v>2</v>
      </c>
      <c r="W2">
        <v>2</v>
      </c>
      <c r="X2">
        <v>2</v>
      </c>
      <c r="Y2">
        <v>2</v>
      </c>
      <c r="Z2">
        <v>3</v>
      </c>
      <c r="AA2">
        <v>2</v>
      </c>
      <c r="AB2">
        <v>3</v>
      </c>
      <c r="AC2">
        <v>2</v>
      </c>
      <c r="AD2">
        <v>2</v>
      </c>
      <c r="AE2">
        <v>2</v>
      </c>
      <c r="AF2">
        <v>3</v>
      </c>
      <c r="AG2">
        <v>1</v>
      </c>
      <c r="AH2">
        <v>1</v>
      </c>
      <c r="AI2">
        <v>1</v>
      </c>
      <c r="AJ2">
        <v>2</v>
      </c>
      <c r="AK2">
        <v>2</v>
      </c>
      <c r="AL2">
        <v>2</v>
      </c>
    </row>
    <row r="3" spans="1:38" x14ac:dyDescent="0.35">
      <c r="A3" t="s">
        <v>261</v>
      </c>
      <c r="B3" t="s">
        <v>102</v>
      </c>
      <c r="C3" t="s">
        <v>262</v>
      </c>
      <c r="E3" t="s">
        <v>262</v>
      </c>
      <c r="G3" t="s">
        <v>263</v>
      </c>
      <c r="H3" t="s">
        <v>268</v>
      </c>
      <c r="I3" t="s">
        <v>265</v>
      </c>
      <c r="J3">
        <v>3</v>
      </c>
      <c r="K3">
        <v>2</v>
      </c>
      <c r="L3">
        <v>2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2</v>
      </c>
      <c r="U3">
        <v>2</v>
      </c>
      <c r="V3">
        <v>2</v>
      </c>
      <c r="W3">
        <v>1</v>
      </c>
      <c r="Y3">
        <v>2</v>
      </c>
      <c r="Z3">
        <v>2</v>
      </c>
      <c r="AA3">
        <v>3</v>
      </c>
      <c r="AB3">
        <v>3</v>
      </c>
      <c r="AD3">
        <v>3</v>
      </c>
      <c r="AE3">
        <v>3</v>
      </c>
      <c r="AF3">
        <v>2</v>
      </c>
      <c r="AG3">
        <v>2</v>
      </c>
      <c r="AH3">
        <v>3</v>
      </c>
      <c r="AI3">
        <v>1</v>
      </c>
      <c r="AJ3">
        <v>3</v>
      </c>
      <c r="AK3">
        <v>3</v>
      </c>
      <c r="AL3">
        <v>1</v>
      </c>
    </row>
    <row r="4" spans="1:38" x14ac:dyDescent="0.35">
      <c r="A4" t="s">
        <v>261</v>
      </c>
      <c r="C4" t="s">
        <v>262</v>
      </c>
      <c r="E4" t="s">
        <v>262</v>
      </c>
      <c r="G4" t="s">
        <v>263</v>
      </c>
      <c r="H4" t="s">
        <v>270</v>
      </c>
      <c r="I4" t="s">
        <v>265</v>
      </c>
      <c r="J4">
        <v>3</v>
      </c>
      <c r="K4">
        <v>3</v>
      </c>
      <c r="L4">
        <v>2</v>
      </c>
      <c r="M4">
        <v>3</v>
      </c>
      <c r="N4">
        <v>2</v>
      </c>
      <c r="O4">
        <v>2</v>
      </c>
      <c r="P4">
        <v>2</v>
      </c>
      <c r="Q4">
        <v>3</v>
      </c>
      <c r="R4">
        <v>3</v>
      </c>
      <c r="T4">
        <v>2</v>
      </c>
      <c r="U4">
        <v>2</v>
      </c>
      <c r="V4">
        <v>2</v>
      </c>
      <c r="W4">
        <v>2</v>
      </c>
      <c r="X4">
        <v>1</v>
      </c>
      <c r="Y4">
        <v>2</v>
      </c>
      <c r="Z4">
        <v>2</v>
      </c>
      <c r="AA4">
        <v>2</v>
      </c>
      <c r="AB4">
        <v>3</v>
      </c>
      <c r="AC4">
        <v>2</v>
      </c>
      <c r="AD4">
        <v>3</v>
      </c>
      <c r="AE4">
        <v>3</v>
      </c>
      <c r="AF4">
        <v>3</v>
      </c>
      <c r="AG4">
        <v>2</v>
      </c>
      <c r="AH4">
        <v>2</v>
      </c>
      <c r="AI4">
        <v>1</v>
      </c>
      <c r="AJ4">
        <v>1</v>
      </c>
      <c r="AK4">
        <v>2</v>
      </c>
      <c r="AL4">
        <v>1</v>
      </c>
    </row>
    <row r="5" spans="1:38" x14ac:dyDescent="0.35">
      <c r="A5" t="s">
        <v>261</v>
      </c>
      <c r="B5" t="s">
        <v>78</v>
      </c>
      <c r="C5" t="s">
        <v>261</v>
      </c>
      <c r="D5" t="s">
        <v>322</v>
      </c>
      <c r="E5" t="s">
        <v>262</v>
      </c>
      <c r="G5" t="s">
        <v>267</v>
      </c>
      <c r="H5" t="s">
        <v>268</v>
      </c>
      <c r="I5" t="s">
        <v>265</v>
      </c>
      <c r="J5">
        <v>3</v>
      </c>
      <c r="K5">
        <v>2</v>
      </c>
      <c r="L5">
        <v>2</v>
      </c>
      <c r="M5">
        <v>3</v>
      </c>
      <c r="N5">
        <v>1</v>
      </c>
      <c r="O5">
        <v>1</v>
      </c>
      <c r="P5">
        <v>1</v>
      </c>
      <c r="Q5">
        <v>1</v>
      </c>
      <c r="R5">
        <v>2</v>
      </c>
      <c r="S5">
        <v>1</v>
      </c>
      <c r="T5">
        <v>1</v>
      </c>
      <c r="U5">
        <v>2</v>
      </c>
      <c r="V5">
        <v>3</v>
      </c>
      <c r="W5">
        <v>2</v>
      </c>
      <c r="X5">
        <v>2</v>
      </c>
      <c r="Y5">
        <v>1</v>
      </c>
      <c r="Z5">
        <v>2</v>
      </c>
      <c r="AA5">
        <v>1</v>
      </c>
      <c r="AB5">
        <v>2</v>
      </c>
      <c r="AC5">
        <v>1</v>
      </c>
      <c r="AD5">
        <v>1</v>
      </c>
      <c r="AE5">
        <v>3</v>
      </c>
      <c r="AF5">
        <v>3</v>
      </c>
      <c r="AG5">
        <v>1</v>
      </c>
      <c r="AH5">
        <v>1</v>
      </c>
      <c r="AI5">
        <v>2</v>
      </c>
      <c r="AJ5">
        <v>3</v>
      </c>
      <c r="AK5">
        <v>3</v>
      </c>
      <c r="AL5">
        <v>3</v>
      </c>
    </row>
    <row r="6" spans="1:38" x14ac:dyDescent="0.35">
      <c r="A6" t="s">
        <v>261</v>
      </c>
      <c r="C6" t="s">
        <v>262</v>
      </c>
      <c r="E6" t="s">
        <v>262</v>
      </c>
      <c r="G6" t="s">
        <v>263</v>
      </c>
      <c r="H6" t="s">
        <v>270</v>
      </c>
      <c r="I6" t="s">
        <v>265</v>
      </c>
      <c r="J6">
        <v>3</v>
      </c>
      <c r="K6">
        <v>3</v>
      </c>
      <c r="L6">
        <v>3</v>
      </c>
      <c r="M6">
        <v>2</v>
      </c>
      <c r="N6">
        <v>3</v>
      </c>
      <c r="O6">
        <v>3</v>
      </c>
      <c r="P6">
        <v>2</v>
      </c>
      <c r="Q6">
        <v>3</v>
      </c>
      <c r="R6">
        <v>2</v>
      </c>
      <c r="S6">
        <v>2</v>
      </c>
      <c r="T6">
        <v>2</v>
      </c>
      <c r="U6">
        <v>2</v>
      </c>
      <c r="V6">
        <v>3</v>
      </c>
      <c r="W6">
        <v>2</v>
      </c>
      <c r="X6">
        <v>1</v>
      </c>
      <c r="Y6">
        <v>1</v>
      </c>
      <c r="Z6">
        <v>1</v>
      </c>
      <c r="AB6">
        <v>2</v>
      </c>
      <c r="AC6">
        <v>3</v>
      </c>
      <c r="AD6">
        <v>3</v>
      </c>
      <c r="AE6">
        <v>3</v>
      </c>
      <c r="AF6">
        <v>3</v>
      </c>
      <c r="AG6">
        <v>2</v>
      </c>
      <c r="AH6">
        <v>1</v>
      </c>
      <c r="AI6">
        <v>1</v>
      </c>
      <c r="AJ6">
        <v>3</v>
      </c>
      <c r="AK6">
        <v>3</v>
      </c>
      <c r="AL6">
        <v>3</v>
      </c>
    </row>
    <row r="7" spans="1:38" x14ac:dyDescent="0.35">
      <c r="A7" t="s">
        <v>261</v>
      </c>
      <c r="B7" t="s">
        <v>78</v>
      </c>
      <c r="C7" t="s">
        <v>262</v>
      </c>
      <c r="E7" t="s">
        <v>262</v>
      </c>
      <c r="G7" t="s">
        <v>267</v>
      </c>
      <c r="H7" t="s">
        <v>266</v>
      </c>
      <c r="I7" t="s">
        <v>265</v>
      </c>
      <c r="J7">
        <v>3</v>
      </c>
      <c r="K7">
        <v>2</v>
      </c>
      <c r="M7">
        <v>2</v>
      </c>
      <c r="N7">
        <v>2</v>
      </c>
      <c r="O7">
        <v>2</v>
      </c>
      <c r="P7">
        <v>2</v>
      </c>
      <c r="Q7">
        <v>3</v>
      </c>
      <c r="R7">
        <v>2</v>
      </c>
      <c r="S7">
        <v>2</v>
      </c>
      <c r="T7">
        <v>3</v>
      </c>
      <c r="U7">
        <v>3</v>
      </c>
      <c r="V7">
        <v>3</v>
      </c>
      <c r="W7">
        <v>3</v>
      </c>
      <c r="X7">
        <v>1</v>
      </c>
      <c r="Y7">
        <v>1</v>
      </c>
      <c r="Z7">
        <v>2</v>
      </c>
      <c r="AA7">
        <v>2</v>
      </c>
      <c r="AB7">
        <v>2</v>
      </c>
      <c r="AC7">
        <v>2</v>
      </c>
      <c r="AD7">
        <v>2</v>
      </c>
      <c r="AE7">
        <v>3</v>
      </c>
      <c r="AF7">
        <v>3</v>
      </c>
      <c r="AG7">
        <v>1</v>
      </c>
      <c r="AH7">
        <v>1</v>
      </c>
      <c r="AI7">
        <v>1</v>
      </c>
      <c r="AJ7">
        <v>1</v>
      </c>
      <c r="AK7">
        <v>3</v>
      </c>
      <c r="AL7">
        <v>3</v>
      </c>
    </row>
    <row r="8" spans="1:38" x14ac:dyDescent="0.35">
      <c r="A8" t="s">
        <v>261</v>
      </c>
      <c r="C8" t="s">
        <v>262</v>
      </c>
      <c r="E8" t="s">
        <v>262</v>
      </c>
      <c r="G8" t="s">
        <v>267</v>
      </c>
      <c r="H8" t="s">
        <v>268</v>
      </c>
      <c r="I8" t="s">
        <v>265</v>
      </c>
      <c r="J8">
        <v>3</v>
      </c>
      <c r="K8">
        <v>2</v>
      </c>
      <c r="M8">
        <v>2</v>
      </c>
      <c r="O8">
        <v>1</v>
      </c>
      <c r="P8">
        <v>2</v>
      </c>
      <c r="Q8">
        <v>3</v>
      </c>
      <c r="R8">
        <v>3</v>
      </c>
      <c r="S8">
        <v>2</v>
      </c>
      <c r="T8">
        <v>2</v>
      </c>
      <c r="U8">
        <v>2</v>
      </c>
      <c r="V8">
        <v>3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1</v>
      </c>
      <c r="AF8">
        <v>1</v>
      </c>
      <c r="AG8">
        <v>1</v>
      </c>
      <c r="AH8">
        <v>1</v>
      </c>
      <c r="AI8">
        <v>2</v>
      </c>
      <c r="AJ8">
        <v>1</v>
      </c>
      <c r="AK8">
        <v>1</v>
      </c>
      <c r="AL8">
        <v>1</v>
      </c>
    </row>
    <row r="9" spans="1:38" x14ac:dyDescent="0.35">
      <c r="A9" t="s">
        <v>261</v>
      </c>
      <c r="B9" t="s">
        <v>78</v>
      </c>
      <c r="C9" t="s">
        <v>262</v>
      </c>
      <c r="E9" t="s">
        <v>262</v>
      </c>
      <c r="G9" t="s">
        <v>263</v>
      </c>
      <c r="H9" t="s">
        <v>272</v>
      </c>
      <c r="I9" t="s">
        <v>323</v>
      </c>
      <c r="J9">
        <v>1</v>
      </c>
      <c r="K9">
        <v>1</v>
      </c>
      <c r="M9">
        <v>1</v>
      </c>
      <c r="P9">
        <v>1</v>
      </c>
      <c r="Q9">
        <v>1</v>
      </c>
      <c r="R9">
        <v>1</v>
      </c>
      <c r="S9">
        <v>1</v>
      </c>
      <c r="T9">
        <v>2</v>
      </c>
      <c r="X9">
        <v>1</v>
      </c>
      <c r="Y9">
        <v>1</v>
      </c>
      <c r="AA9">
        <v>3</v>
      </c>
      <c r="AB9">
        <v>2</v>
      </c>
      <c r="AF9">
        <v>1</v>
      </c>
      <c r="AH9">
        <v>1</v>
      </c>
      <c r="AI9">
        <v>1</v>
      </c>
      <c r="AJ9">
        <v>1</v>
      </c>
      <c r="AL9">
        <v>1</v>
      </c>
    </row>
    <row r="10" spans="1:38" x14ac:dyDescent="0.35">
      <c r="A10" t="s">
        <v>261</v>
      </c>
      <c r="C10" t="s">
        <v>262</v>
      </c>
      <c r="E10" t="s">
        <v>262</v>
      </c>
      <c r="G10" t="s">
        <v>263</v>
      </c>
      <c r="H10" t="s">
        <v>270</v>
      </c>
      <c r="I10" t="s">
        <v>283</v>
      </c>
      <c r="J10">
        <v>3</v>
      </c>
      <c r="K10">
        <v>3</v>
      </c>
      <c r="L10">
        <v>3</v>
      </c>
      <c r="M10">
        <v>2</v>
      </c>
      <c r="N10">
        <v>3</v>
      </c>
      <c r="O10">
        <v>3</v>
      </c>
      <c r="P10">
        <v>2</v>
      </c>
      <c r="Q10">
        <v>3</v>
      </c>
      <c r="R10">
        <v>3</v>
      </c>
      <c r="S10">
        <v>3</v>
      </c>
      <c r="X10">
        <v>2</v>
      </c>
      <c r="AA10">
        <v>3</v>
      </c>
      <c r="AB10">
        <v>2</v>
      </c>
      <c r="AC10">
        <v>3</v>
      </c>
      <c r="AD10">
        <v>3</v>
      </c>
      <c r="AE10">
        <v>3</v>
      </c>
      <c r="AF10">
        <v>3</v>
      </c>
      <c r="AG10">
        <v>3</v>
      </c>
      <c r="AH10">
        <v>3</v>
      </c>
    </row>
    <row r="11" spans="1:38" x14ac:dyDescent="0.35">
      <c r="A11" t="s">
        <v>261</v>
      </c>
      <c r="C11" t="s">
        <v>262</v>
      </c>
      <c r="E11" t="s">
        <v>262</v>
      </c>
      <c r="G11" t="s">
        <v>267</v>
      </c>
      <c r="H11" t="s">
        <v>270</v>
      </c>
      <c r="I11" t="s">
        <v>265</v>
      </c>
      <c r="J11">
        <v>3</v>
      </c>
      <c r="K11">
        <v>2</v>
      </c>
      <c r="L11">
        <v>2</v>
      </c>
      <c r="M11">
        <v>2</v>
      </c>
      <c r="N11">
        <v>2</v>
      </c>
      <c r="O11">
        <v>1</v>
      </c>
      <c r="P11">
        <v>1</v>
      </c>
      <c r="Q11">
        <v>3</v>
      </c>
      <c r="R11">
        <v>3</v>
      </c>
      <c r="S11">
        <v>3</v>
      </c>
      <c r="T11">
        <v>2</v>
      </c>
      <c r="AA11">
        <v>2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2</v>
      </c>
      <c r="AK11">
        <v>2</v>
      </c>
      <c r="AL11">
        <v>1</v>
      </c>
    </row>
    <row r="12" spans="1:38" x14ac:dyDescent="0.35">
      <c r="A12" t="s">
        <v>261</v>
      </c>
      <c r="B12" t="s">
        <v>44</v>
      </c>
      <c r="C12" t="s">
        <v>261</v>
      </c>
      <c r="E12" t="s">
        <v>262</v>
      </c>
      <c r="G12" t="s">
        <v>263</v>
      </c>
      <c r="H12" t="s">
        <v>268</v>
      </c>
      <c r="I12" t="s">
        <v>265</v>
      </c>
      <c r="J12">
        <v>2</v>
      </c>
      <c r="K12">
        <v>3</v>
      </c>
      <c r="L12">
        <v>3</v>
      </c>
      <c r="M12">
        <v>2</v>
      </c>
      <c r="N12">
        <v>3</v>
      </c>
      <c r="O12">
        <v>2</v>
      </c>
      <c r="P12">
        <v>2</v>
      </c>
      <c r="Q12">
        <v>3</v>
      </c>
      <c r="R12">
        <v>1</v>
      </c>
      <c r="S12">
        <v>2</v>
      </c>
      <c r="U12">
        <v>2</v>
      </c>
      <c r="W12">
        <v>2</v>
      </c>
      <c r="Y12">
        <v>2</v>
      </c>
      <c r="Z12">
        <v>2</v>
      </c>
      <c r="AA12">
        <v>3</v>
      </c>
      <c r="AB12">
        <v>3</v>
      </c>
      <c r="AD12">
        <v>3</v>
      </c>
      <c r="AE12">
        <v>3</v>
      </c>
      <c r="AF12">
        <v>3</v>
      </c>
      <c r="AG12">
        <v>1</v>
      </c>
      <c r="AH12">
        <v>1</v>
      </c>
      <c r="AI12">
        <v>2</v>
      </c>
      <c r="AJ12">
        <v>2</v>
      </c>
      <c r="AK12">
        <v>3</v>
      </c>
      <c r="AL12">
        <v>1</v>
      </c>
    </row>
    <row r="13" spans="1:38" x14ac:dyDescent="0.35">
      <c r="A13" t="s">
        <v>261</v>
      </c>
      <c r="B13" t="s">
        <v>44</v>
      </c>
      <c r="C13" t="s">
        <v>262</v>
      </c>
      <c r="E13" t="s">
        <v>262</v>
      </c>
      <c r="G13" t="s">
        <v>263</v>
      </c>
      <c r="H13" t="s">
        <v>270</v>
      </c>
      <c r="I13" t="s">
        <v>265</v>
      </c>
      <c r="J13">
        <v>1</v>
      </c>
      <c r="K13">
        <v>2</v>
      </c>
      <c r="L13">
        <v>2</v>
      </c>
      <c r="M13">
        <v>1</v>
      </c>
      <c r="N13">
        <v>2</v>
      </c>
      <c r="O13">
        <v>1</v>
      </c>
      <c r="P13">
        <v>3</v>
      </c>
      <c r="Q13">
        <v>3</v>
      </c>
      <c r="R13">
        <v>3</v>
      </c>
      <c r="S13">
        <v>2</v>
      </c>
      <c r="T13">
        <v>1</v>
      </c>
      <c r="U13">
        <v>2</v>
      </c>
      <c r="V13">
        <v>3</v>
      </c>
      <c r="W13">
        <v>1</v>
      </c>
      <c r="X13">
        <v>2</v>
      </c>
      <c r="Y13">
        <v>2</v>
      </c>
      <c r="Z13">
        <v>2</v>
      </c>
      <c r="AA13">
        <v>1</v>
      </c>
      <c r="AB13">
        <v>2</v>
      </c>
      <c r="AC13">
        <v>2</v>
      </c>
      <c r="AD13">
        <v>3</v>
      </c>
      <c r="AE13">
        <v>3</v>
      </c>
      <c r="AF13">
        <v>3</v>
      </c>
      <c r="AG13">
        <v>2</v>
      </c>
      <c r="AH13">
        <v>2</v>
      </c>
      <c r="AI13">
        <v>2</v>
      </c>
      <c r="AJ13">
        <v>2</v>
      </c>
      <c r="AK13">
        <v>3</v>
      </c>
      <c r="AL13">
        <v>2</v>
      </c>
    </row>
    <row r="14" spans="1:38" x14ac:dyDescent="0.35">
      <c r="A14" t="s">
        <v>261</v>
      </c>
      <c r="B14" t="s">
        <v>44</v>
      </c>
      <c r="C14" t="s">
        <v>262</v>
      </c>
      <c r="E14" t="s">
        <v>262</v>
      </c>
      <c r="G14" t="s">
        <v>267</v>
      </c>
      <c r="H14" t="s">
        <v>264</v>
      </c>
      <c r="I14" t="s">
        <v>265</v>
      </c>
      <c r="J14">
        <v>2</v>
      </c>
      <c r="K14">
        <v>3</v>
      </c>
      <c r="L14">
        <v>3</v>
      </c>
      <c r="M14">
        <v>1</v>
      </c>
      <c r="N14">
        <v>2</v>
      </c>
      <c r="O14">
        <v>2</v>
      </c>
      <c r="P14">
        <v>2</v>
      </c>
      <c r="Q14">
        <v>3</v>
      </c>
      <c r="R14">
        <v>3</v>
      </c>
      <c r="S14">
        <v>2</v>
      </c>
      <c r="T14">
        <v>2</v>
      </c>
      <c r="U14">
        <v>2</v>
      </c>
      <c r="V14">
        <v>2</v>
      </c>
      <c r="W14">
        <v>2</v>
      </c>
      <c r="X14">
        <v>1</v>
      </c>
      <c r="Y14">
        <v>2</v>
      </c>
      <c r="Z14">
        <v>1</v>
      </c>
      <c r="AA14">
        <v>1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3</v>
      </c>
      <c r="AH14">
        <v>3</v>
      </c>
      <c r="AI14">
        <v>1</v>
      </c>
      <c r="AJ14">
        <v>1</v>
      </c>
      <c r="AK14">
        <v>2</v>
      </c>
      <c r="AL14">
        <v>1</v>
      </c>
    </row>
    <row r="15" spans="1:38" x14ac:dyDescent="0.35">
      <c r="A15" t="s">
        <v>261</v>
      </c>
      <c r="B15" t="s">
        <v>44</v>
      </c>
      <c r="C15" t="s">
        <v>262</v>
      </c>
      <c r="E15" t="s">
        <v>262</v>
      </c>
      <c r="G15" t="s">
        <v>263</v>
      </c>
      <c r="H15" t="s">
        <v>268</v>
      </c>
      <c r="I15" t="s">
        <v>324</v>
      </c>
      <c r="J15">
        <v>1</v>
      </c>
      <c r="K15">
        <v>1</v>
      </c>
      <c r="L15">
        <v>2</v>
      </c>
      <c r="M15">
        <v>2</v>
      </c>
      <c r="N15">
        <v>2</v>
      </c>
      <c r="O15">
        <v>2</v>
      </c>
      <c r="P15">
        <v>3</v>
      </c>
      <c r="Q15">
        <v>3</v>
      </c>
      <c r="R15">
        <v>3</v>
      </c>
      <c r="S15">
        <v>3</v>
      </c>
      <c r="Y15">
        <v>1</v>
      </c>
      <c r="Z15">
        <v>2</v>
      </c>
      <c r="AA15">
        <v>3</v>
      </c>
      <c r="AB15">
        <v>1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1</v>
      </c>
      <c r="AJ15">
        <v>3</v>
      </c>
      <c r="AK15">
        <v>3</v>
      </c>
      <c r="AL15">
        <v>1</v>
      </c>
    </row>
    <row r="16" spans="1:38" x14ac:dyDescent="0.35">
      <c r="A16" t="s">
        <v>261</v>
      </c>
      <c r="C16" t="s">
        <v>262</v>
      </c>
      <c r="E16" t="s">
        <v>262</v>
      </c>
      <c r="G16" t="s">
        <v>263</v>
      </c>
      <c r="H16" t="s">
        <v>325</v>
      </c>
      <c r="I16" t="s">
        <v>265</v>
      </c>
      <c r="J16">
        <v>3</v>
      </c>
      <c r="K16">
        <v>2</v>
      </c>
      <c r="L16">
        <v>2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2</v>
      </c>
      <c r="V16">
        <v>3</v>
      </c>
      <c r="W16">
        <v>3</v>
      </c>
      <c r="X16">
        <v>1</v>
      </c>
      <c r="Y16">
        <v>1</v>
      </c>
      <c r="Z16">
        <v>1</v>
      </c>
      <c r="AB16">
        <v>3</v>
      </c>
      <c r="AC16">
        <v>2</v>
      </c>
      <c r="AD16">
        <v>2</v>
      </c>
      <c r="AE16">
        <v>2</v>
      </c>
      <c r="AF16">
        <v>2</v>
      </c>
      <c r="AG16">
        <v>1</v>
      </c>
      <c r="AH16">
        <v>1</v>
      </c>
      <c r="AI16">
        <v>3</v>
      </c>
      <c r="AJ16">
        <v>3</v>
      </c>
      <c r="AK16">
        <v>3</v>
      </c>
      <c r="AL16">
        <v>3</v>
      </c>
    </row>
    <row r="17" spans="1:38" x14ac:dyDescent="0.35">
      <c r="A17" t="s">
        <v>261</v>
      </c>
      <c r="C17" t="s">
        <v>262</v>
      </c>
      <c r="E17" t="s">
        <v>262</v>
      </c>
      <c r="G17" t="s">
        <v>263</v>
      </c>
      <c r="H17" t="s">
        <v>268</v>
      </c>
      <c r="I17" t="s">
        <v>265</v>
      </c>
      <c r="J17">
        <v>2</v>
      </c>
      <c r="K17">
        <v>3</v>
      </c>
      <c r="L17">
        <v>3</v>
      </c>
      <c r="M17">
        <v>1</v>
      </c>
      <c r="N17">
        <v>3</v>
      </c>
      <c r="O17">
        <v>2</v>
      </c>
      <c r="P17">
        <v>4</v>
      </c>
      <c r="Q17">
        <v>4</v>
      </c>
      <c r="R17">
        <v>4</v>
      </c>
      <c r="S17">
        <v>4</v>
      </c>
      <c r="T17">
        <v>2</v>
      </c>
      <c r="U17">
        <v>1</v>
      </c>
      <c r="W17">
        <v>1</v>
      </c>
      <c r="Y17">
        <v>1</v>
      </c>
      <c r="Z17">
        <v>2</v>
      </c>
      <c r="AA17">
        <v>3</v>
      </c>
      <c r="AB17">
        <v>1</v>
      </c>
      <c r="AF17">
        <v>1</v>
      </c>
      <c r="AG17">
        <v>3</v>
      </c>
      <c r="AH17">
        <v>3</v>
      </c>
      <c r="AI17">
        <v>3</v>
      </c>
      <c r="AJ17">
        <v>1</v>
      </c>
      <c r="AK17">
        <v>2</v>
      </c>
      <c r="AL17">
        <v>1</v>
      </c>
    </row>
    <row r="18" spans="1:38" x14ac:dyDescent="0.35">
      <c r="A18" t="s">
        <v>261</v>
      </c>
      <c r="B18" t="s">
        <v>145</v>
      </c>
      <c r="C18" t="s">
        <v>262</v>
      </c>
      <c r="E18" t="s">
        <v>262</v>
      </c>
      <c r="G18" t="s">
        <v>263</v>
      </c>
      <c r="H18" t="s">
        <v>264</v>
      </c>
      <c r="I18" t="s">
        <v>265</v>
      </c>
      <c r="J18">
        <v>3</v>
      </c>
      <c r="K18">
        <v>3</v>
      </c>
      <c r="M18">
        <v>3</v>
      </c>
      <c r="N18">
        <v>3</v>
      </c>
      <c r="O18">
        <v>1</v>
      </c>
      <c r="P18">
        <v>3</v>
      </c>
      <c r="Q18">
        <v>3</v>
      </c>
      <c r="R18">
        <v>3</v>
      </c>
      <c r="S18">
        <v>3</v>
      </c>
      <c r="T18">
        <v>1</v>
      </c>
      <c r="U18">
        <v>2</v>
      </c>
      <c r="V18">
        <v>3</v>
      </c>
      <c r="W18">
        <v>2</v>
      </c>
      <c r="X18">
        <v>1</v>
      </c>
      <c r="Y18">
        <v>1</v>
      </c>
      <c r="AA18">
        <v>3</v>
      </c>
      <c r="AB18">
        <v>3</v>
      </c>
      <c r="AC18">
        <v>2</v>
      </c>
      <c r="AD18">
        <v>3</v>
      </c>
      <c r="AE18">
        <v>3</v>
      </c>
      <c r="AF18">
        <v>3</v>
      </c>
      <c r="AG18">
        <v>2</v>
      </c>
      <c r="AH18">
        <v>2</v>
      </c>
      <c r="AI18">
        <v>2</v>
      </c>
      <c r="AJ18">
        <v>3</v>
      </c>
      <c r="AK18">
        <v>2</v>
      </c>
      <c r="AL18">
        <v>3</v>
      </c>
    </row>
    <row r="19" spans="1:38" x14ac:dyDescent="0.35">
      <c r="A19" t="s">
        <v>261</v>
      </c>
      <c r="B19" t="s">
        <v>145</v>
      </c>
      <c r="C19" t="s">
        <v>262</v>
      </c>
      <c r="E19" t="s">
        <v>262</v>
      </c>
      <c r="G19" t="s">
        <v>267</v>
      </c>
      <c r="H19" t="s">
        <v>264</v>
      </c>
      <c r="J19">
        <v>3</v>
      </c>
      <c r="O19">
        <v>2</v>
      </c>
      <c r="P19">
        <v>2</v>
      </c>
      <c r="Q19">
        <v>3</v>
      </c>
      <c r="R19">
        <v>3</v>
      </c>
      <c r="S19">
        <v>3</v>
      </c>
      <c r="Y19">
        <v>1</v>
      </c>
      <c r="AA19">
        <v>3</v>
      </c>
      <c r="AB19">
        <v>3</v>
      </c>
      <c r="AC19">
        <v>3</v>
      </c>
      <c r="AD19">
        <v>3</v>
      </c>
      <c r="AE19">
        <v>3</v>
      </c>
      <c r="AF19">
        <v>3</v>
      </c>
      <c r="AG19">
        <v>2</v>
      </c>
      <c r="AI19">
        <v>1</v>
      </c>
      <c r="AJ19">
        <v>1</v>
      </c>
      <c r="AK19">
        <v>1</v>
      </c>
      <c r="AL19">
        <v>3</v>
      </c>
    </row>
    <row r="20" spans="1:38" x14ac:dyDescent="0.35">
      <c r="A20" t="s">
        <v>261</v>
      </c>
      <c r="B20" t="s">
        <v>79</v>
      </c>
      <c r="C20" t="s">
        <v>262</v>
      </c>
      <c r="E20" t="s">
        <v>262</v>
      </c>
      <c r="G20" t="s">
        <v>267</v>
      </c>
      <c r="H20" t="s">
        <v>264</v>
      </c>
      <c r="I20" t="s">
        <v>265</v>
      </c>
      <c r="J20">
        <v>3</v>
      </c>
      <c r="K20">
        <v>3</v>
      </c>
      <c r="L20">
        <v>3</v>
      </c>
      <c r="M20">
        <v>2</v>
      </c>
      <c r="N20">
        <v>3</v>
      </c>
      <c r="O20">
        <v>2</v>
      </c>
      <c r="P20">
        <v>3</v>
      </c>
      <c r="Q20">
        <v>2</v>
      </c>
      <c r="R20">
        <v>2</v>
      </c>
      <c r="S20">
        <v>3</v>
      </c>
      <c r="T20">
        <v>2</v>
      </c>
      <c r="U20">
        <v>2</v>
      </c>
      <c r="V20">
        <v>2</v>
      </c>
      <c r="W20">
        <v>2</v>
      </c>
      <c r="X20">
        <v>1</v>
      </c>
      <c r="Y20">
        <v>2</v>
      </c>
      <c r="Z20">
        <v>2</v>
      </c>
      <c r="AA20">
        <v>2</v>
      </c>
      <c r="AB20">
        <v>3</v>
      </c>
      <c r="AC20">
        <v>3</v>
      </c>
      <c r="AF20">
        <v>3</v>
      </c>
      <c r="AG20">
        <v>1</v>
      </c>
      <c r="AH20">
        <v>1</v>
      </c>
      <c r="AI20">
        <v>3</v>
      </c>
      <c r="AJ20">
        <v>1</v>
      </c>
      <c r="AK20">
        <v>1</v>
      </c>
      <c r="AL20">
        <v>2</v>
      </c>
    </row>
    <row r="21" spans="1:38" x14ac:dyDescent="0.35">
      <c r="A21" t="s">
        <v>261</v>
      </c>
      <c r="C21" t="s">
        <v>262</v>
      </c>
      <c r="E21" t="s">
        <v>262</v>
      </c>
      <c r="G21" t="s">
        <v>267</v>
      </c>
      <c r="H21" t="s">
        <v>264</v>
      </c>
      <c r="I21" t="s">
        <v>265</v>
      </c>
      <c r="J21">
        <v>3</v>
      </c>
      <c r="K21">
        <v>2</v>
      </c>
      <c r="L21">
        <v>2</v>
      </c>
      <c r="M21">
        <v>2</v>
      </c>
      <c r="N21">
        <v>2</v>
      </c>
      <c r="O21">
        <v>3</v>
      </c>
      <c r="P21">
        <v>2</v>
      </c>
      <c r="Q21">
        <v>3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3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3</v>
      </c>
      <c r="AL21">
        <v>3</v>
      </c>
    </row>
    <row r="22" spans="1:38" x14ac:dyDescent="0.35">
      <c r="A22" t="s">
        <v>261</v>
      </c>
      <c r="C22" t="s">
        <v>262</v>
      </c>
      <c r="E22" t="s">
        <v>262</v>
      </c>
      <c r="G22" t="s">
        <v>263</v>
      </c>
      <c r="H22" t="s">
        <v>270</v>
      </c>
      <c r="I22" t="s">
        <v>265</v>
      </c>
      <c r="J22">
        <v>3</v>
      </c>
      <c r="K22">
        <v>3</v>
      </c>
      <c r="L22">
        <v>3</v>
      </c>
      <c r="M22">
        <v>2</v>
      </c>
      <c r="N22">
        <v>3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3</v>
      </c>
      <c r="W22">
        <v>2</v>
      </c>
      <c r="X22">
        <v>2</v>
      </c>
      <c r="Y22">
        <v>3</v>
      </c>
      <c r="Z22">
        <v>3</v>
      </c>
      <c r="AA22">
        <v>2</v>
      </c>
      <c r="AB22">
        <v>3</v>
      </c>
      <c r="AC22">
        <v>2</v>
      </c>
      <c r="AD22">
        <v>2</v>
      </c>
      <c r="AE22">
        <v>2</v>
      </c>
      <c r="AF22">
        <v>3</v>
      </c>
      <c r="AG22">
        <v>3</v>
      </c>
      <c r="AH22">
        <v>3</v>
      </c>
      <c r="AI22">
        <v>3</v>
      </c>
      <c r="AJ22">
        <v>2</v>
      </c>
      <c r="AK22">
        <v>2</v>
      </c>
      <c r="AL22">
        <v>3</v>
      </c>
    </row>
    <row r="23" spans="1:38" x14ac:dyDescent="0.35">
      <c r="A23" t="s">
        <v>261</v>
      </c>
      <c r="C23" t="s">
        <v>262</v>
      </c>
      <c r="E23" t="s">
        <v>262</v>
      </c>
      <c r="G23" t="s">
        <v>263</v>
      </c>
      <c r="H23" t="s">
        <v>266</v>
      </c>
      <c r="I23" t="s">
        <v>265</v>
      </c>
      <c r="J23">
        <v>3</v>
      </c>
      <c r="K23">
        <v>3</v>
      </c>
      <c r="L23">
        <v>3</v>
      </c>
      <c r="M23">
        <v>3</v>
      </c>
      <c r="N23">
        <v>3</v>
      </c>
      <c r="O23">
        <v>1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3</v>
      </c>
      <c r="X23">
        <v>2</v>
      </c>
      <c r="Y23">
        <v>1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I23">
        <v>1</v>
      </c>
      <c r="AK23">
        <v>3</v>
      </c>
    </row>
    <row r="24" spans="1:38" x14ac:dyDescent="0.35">
      <c r="A24" t="s">
        <v>261</v>
      </c>
      <c r="C24" t="s">
        <v>262</v>
      </c>
      <c r="E24" t="s">
        <v>262</v>
      </c>
      <c r="G24" t="s">
        <v>263</v>
      </c>
      <c r="H24" t="s">
        <v>268</v>
      </c>
      <c r="I24" t="s">
        <v>265</v>
      </c>
      <c r="J24">
        <v>3</v>
      </c>
      <c r="K24">
        <v>1</v>
      </c>
      <c r="L24">
        <v>1</v>
      </c>
      <c r="M24">
        <v>1</v>
      </c>
      <c r="N24">
        <v>3</v>
      </c>
      <c r="O24">
        <v>1</v>
      </c>
      <c r="P24">
        <v>2</v>
      </c>
      <c r="Q24">
        <v>3</v>
      </c>
      <c r="R24">
        <v>3</v>
      </c>
      <c r="S24">
        <v>3</v>
      </c>
      <c r="AA24">
        <v>2</v>
      </c>
      <c r="AB24">
        <v>3</v>
      </c>
      <c r="AD24">
        <v>1</v>
      </c>
      <c r="AE24">
        <v>1</v>
      </c>
      <c r="AF24">
        <v>1</v>
      </c>
      <c r="AG24">
        <v>1</v>
      </c>
      <c r="AH24">
        <v>3</v>
      </c>
      <c r="AI24">
        <v>1</v>
      </c>
      <c r="AJ24">
        <v>1</v>
      </c>
      <c r="AK24">
        <v>3</v>
      </c>
      <c r="AL24">
        <v>1</v>
      </c>
    </row>
    <row r="25" spans="1:38" x14ac:dyDescent="0.35">
      <c r="A25" t="s">
        <v>261</v>
      </c>
      <c r="B25" t="s">
        <v>145</v>
      </c>
      <c r="C25" t="s">
        <v>262</v>
      </c>
      <c r="E25" t="s">
        <v>262</v>
      </c>
      <c r="G25" t="s">
        <v>267</v>
      </c>
      <c r="H25" t="s">
        <v>268</v>
      </c>
      <c r="I25" t="s">
        <v>265</v>
      </c>
      <c r="J25">
        <v>3</v>
      </c>
      <c r="K25">
        <v>2</v>
      </c>
      <c r="L25">
        <v>2</v>
      </c>
      <c r="M25">
        <v>3</v>
      </c>
      <c r="N25">
        <v>2</v>
      </c>
      <c r="O25">
        <v>3</v>
      </c>
      <c r="P25">
        <v>2</v>
      </c>
      <c r="Q25">
        <v>3</v>
      </c>
      <c r="R25">
        <v>2</v>
      </c>
      <c r="S25">
        <v>2</v>
      </c>
      <c r="T25">
        <v>2</v>
      </c>
      <c r="U25">
        <v>2</v>
      </c>
      <c r="V25">
        <v>1</v>
      </c>
      <c r="W25">
        <v>2</v>
      </c>
      <c r="X25">
        <v>2</v>
      </c>
      <c r="Y25">
        <v>1</v>
      </c>
      <c r="Z25">
        <v>2</v>
      </c>
      <c r="AA25">
        <v>2</v>
      </c>
      <c r="AB25">
        <v>3</v>
      </c>
      <c r="AC25">
        <v>2</v>
      </c>
      <c r="AD25">
        <v>3</v>
      </c>
      <c r="AE25">
        <v>3</v>
      </c>
      <c r="AF25">
        <v>2</v>
      </c>
      <c r="AG25">
        <v>3</v>
      </c>
      <c r="AH25">
        <v>3</v>
      </c>
      <c r="AI25">
        <v>2</v>
      </c>
      <c r="AJ25">
        <v>2</v>
      </c>
      <c r="AK25">
        <v>1</v>
      </c>
      <c r="AL25">
        <v>1</v>
      </c>
    </row>
    <row r="26" spans="1:38" x14ac:dyDescent="0.35">
      <c r="A26" t="s">
        <v>261</v>
      </c>
      <c r="B26" t="s">
        <v>145</v>
      </c>
      <c r="C26" t="s">
        <v>262</v>
      </c>
      <c r="E26" t="s">
        <v>262</v>
      </c>
      <c r="G26" t="s">
        <v>263</v>
      </c>
      <c r="H26" t="s">
        <v>268</v>
      </c>
      <c r="I26" t="s">
        <v>265</v>
      </c>
      <c r="J26">
        <v>3</v>
      </c>
      <c r="K26">
        <v>2</v>
      </c>
      <c r="L26">
        <v>3</v>
      </c>
      <c r="M26">
        <v>3</v>
      </c>
      <c r="N26">
        <v>2</v>
      </c>
      <c r="O26">
        <v>3</v>
      </c>
      <c r="P26">
        <v>1</v>
      </c>
      <c r="Q26">
        <v>3</v>
      </c>
      <c r="R26">
        <v>2</v>
      </c>
      <c r="S26">
        <v>3</v>
      </c>
      <c r="T26">
        <v>2</v>
      </c>
      <c r="U26">
        <v>2</v>
      </c>
      <c r="V26">
        <v>1</v>
      </c>
      <c r="W26">
        <v>2</v>
      </c>
      <c r="X26">
        <v>2</v>
      </c>
      <c r="Y26">
        <v>1</v>
      </c>
      <c r="Z26">
        <v>2</v>
      </c>
      <c r="AA26">
        <v>3</v>
      </c>
      <c r="AB26">
        <v>3</v>
      </c>
      <c r="AC26">
        <v>3</v>
      </c>
      <c r="AD26">
        <v>2</v>
      </c>
      <c r="AE26">
        <v>3</v>
      </c>
      <c r="AF26">
        <v>3</v>
      </c>
      <c r="AG26">
        <v>2</v>
      </c>
      <c r="AH26">
        <v>2</v>
      </c>
      <c r="AI26">
        <v>1</v>
      </c>
      <c r="AJ26">
        <v>3</v>
      </c>
      <c r="AK26">
        <v>3</v>
      </c>
      <c r="AL26">
        <v>1</v>
      </c>
    </row>
    <row r="27" spans="1:38" x14ac:dyDescent="0.35">
      <c r="A27" t="s">
        <v>261</v>
      </c>
      <c r="B27" t="s">
        <v>145</v>
      </c>
      <c r="C27" t="s">
        <v>262</v>
      </c>
      <c r="E27" t="s">
        <v>262</v>
      </c>
      <c r="G27" t="s">
        <v>263</v>
      </c>
      <c r="H27" t="s">
        <v>270</v>
      </c>
      <c r="I27" t="s">
        <v>265</v>
      </c>
      <c r="J27">
        <v>3</v>
      </c>
      <c r="K27">
        <v>1</v>
      </c>
      <c r="L27">
        <v>3</v>
      </c>
      <c r="M27">
        <v>3</v>
      </c>
      <c r="N27">
        <v>2</v>
      </c>
      <c r="O27">
        <v>1</v>
      </c>
      <c r="P27">
        <v>2</v>
      </c>
      <c r="Q27">
        <v>2</v>
      </c>
      <c r="R27">
        <v>1</v>
      </c>
      <c r="S27">
        <v>2</v>
      </c>
      <c r="T27">
        <v>1</v>
      </c>
      <c r="U27">
        <v>2</v>
      </c>
      <c r="W27">
        <v>3</v>
      </c>
      <c r="X27">
        <v>2</v>
      </c>
      <c r="Y27">
        <v>1</v>
      </c>
      <c r="Z27">
        <v>1</v>
      </c>
      <c r="AA27">
        <v>2</v>
      </c>
      <c r="AB27">
        <v>3</v>
      </c>
      <c r="AC27">
        <v>2</v>
      </c>
      <c r="AD27">
        <v>3</v>
      </c>
      <c r="AE27">
        <v>3</v>
      </c>
      <c r="AF27">
        <v>3</v>
      </c>
      <c r="AG27">
        <v>2</v>
      </c>
      <c r="AH27">
        <v>2</v>
      </c>
      <c r="AI27">
        <v>3</v>
      </c>
      <c r="AJ27">
        <v>1</v>
      </c>
      <c r="AK27">
        <v>2</v>
      </c>
      <c r="AL27">
        <v>3</v>
      </c>
    </row>
    <row r="28" spans="1:38" x14ac:dyDescent="0.35">
      <c r="A28" t="s">
        <v>261</v>
      </c>
      <c r="B28" t="s">
        <v>128</v>
      </c>
      <c r="C28" t="s">
        <v>262</v>
      </c>
      <c r="E28" t="s">
        <v>262</v>
      </c>
      <c r="G28" t="s">
        <v>263</v>
      </c>
      <c r="H28" t="s">
        <v>264</v>
      </c>
      <c r="I28" t="s">
        <v>265</v>
      </c>
      <c r="J28">
        <v>3</v>
      </c>
      <c r="K28">
        <v>2</v>
      </c>
      <c r="L28">
        <v>3</v>
      </c>
      <c r="M28">
        <v>2</v>
      </c>
      <c r="N28">
        <v>2</v>
      </c>
      <c r="O28">
        <v>2</v>
      </c>
      <c r="P28">
        <v>3</v>
      </c>
      <c r="Q28">
        <v>3</v>
      </c>
      <c r="R28">
        <v>3</v>
      </c>
      <c r="S28">
        <v>3</v>
      </c>
      <c r="T28">
        <v>1</v>
      </c>
      <c r="U28">
        <v>2</v>
      </c>
      <c r="V28">
        <v>3</v>
      </c>
      <c r="W28">
        <v>3</v>
      </c>
      <c r="X28">
        <v>1</v>
      </c>
      <c r="Y28">
        <v>1</v>
      </c>
      <c r="Z28">
        <v>2</v>
      </c>
      <c r="AA28">
        <v>3</v>
      </c>
      <c r="AB28">
        <v>3</v>
      </c>
      <c r="AC28">
        <v>3</v>
      </c>
      <c r="AD28">
        <v>3</v>
      </c>
      <c r="AE28">
        <v>3</v>
      </c>
      <c r="AF28">
        <v>3</v>
      </c>
      <c r="AG28">
        <v>3</v>
      </c>
      <c r="AH28">
        <v>3</v>
      </c>
      <c r="AI28">
        <v>1</v>
      </c>
      <c r="AJ28">
        <v>2</v>
      </c>
      <c r="AK28">
        <v>2</v>
      </c>
      <c r="AL28">
        <v>1</v>
      </c>
    </row>
    <row r="29" spans="1:38" x14ac:dyDescent="0.35">
      <c r="A29" t="s">
        <v>261</v>
      </c>
      <c r="C29" t="s">
        <v>262</v>
      </c>
      <c r="E29" t="s">
        <v>262</v>
      </c>
      <c r="G29" t="s">
        <v>263</v>
      </c>
      <c r="H29" t="s">
        <v>264</v>
      </c>
      <c r="I29" t="s">
        <v>265</v>
      </c>
      <c r="J29">
        <v>3</v>
      </c>
      <c r="K29">
        <v>3</v>
      </c>
      <c r="L29">
        <v>3</v>
      </c>
      <c r="M29">
        <v>3</v>
      </c>
      <c r="N29">
        <v>2</v>
      </c>
      <c r="O29">
        <v>3</v>
      </c>
      <c r="P29">
        <v>1</v>
      </c>
      <c r="Q29">
        <v>2</v>
      </c>
      <c r="R29">
        <v>3</v>
      </c>
      <c r="S29">
        <v>3</v>
      </c>
      <c r="T29">
        <v>1</v>
      </c>
      <c r="U29">
        <v>2</v>
      </c>
      <c r="V29">
        <v>3</v>
      </c>
      <c r="W29">
        <v>1</v>
      </c>
      <c r="X29">
        <v>1</v>
      </c>
      <c r="Y29">
        <v>1</v>
      </c>
      <c r="Z29">
        <v>3</v>
      </c>
      <c r="AA29">
        <v>3</v>
      </c>
      <c r="AB29">
        <v>2</v>
      </c>
      <c r="AC29">
        <v>3</v>
      </c>
      <c r="AD29">
        <v>3</v>
      </c>
      <c r="AE29">
        <v>3</v>
      </c>
      <c r="AF29">
        <v>3</v>
      </c>
      <c r="AG29">
        <v>3</v>
      </c>
      <c r="AH29">
        <v>2</v>
      </c>
      <c r="AI29">
        <v>1</v>
      </c>
      <c r="AJ29">
        <v>1</v>
      </c>
      <c r="AK29">
        <v>3</v>
      </c>
      <c r="AL29">
        <v>3</v>
      </c>
    </row>
    <row r="30" spans="1:38" x14ac:dyDescent="0.35">
      <c r="A30" t="s">
        <v>261</v>
      </c>
      <c r="C30" t="s">
        <v>262</v>
      </c>
      <c r="E30" t="s">
        <v>262</v>
      </c>
      <c r="G30" t="s">
        <v>263</v>
      </c>
      <c r="H30" t="s">
        <v>264</v>
      </c>
      <c r="I30" t="s">
        <v>265</v>
      </c>
      <c r="J30">
        <v>3</v>
      </c>
      <c r="K30">
        <v>3</v>
      </c>
      <c r="L30">
        <v>3</v>
      </c>
      <c r="M30">
        <v>2</v>
      </c>
      <c r="N30">
        <v>2</v>
      </c>
      <c r="O30">
        <v>2</v>
      </c>
      <c r="P30">
        <v>3</v>
      </c>
      <c r="Q30">
        <v>3</v>
      </c>
      <c r="R30">
        <v>3</v>
      </c>
      <c r="S30">
        <v>3</v>
      </c>
      <c r="T30">
        <v>2</v>
      </c>
      <c r="U30">
        <v>2</v>
      </c>
      <c r="V30">
        <v>3</v>
      </c>
      <c r="W30">
        <v>2</v>
      </c>
      <c r="X30">
        <v>1</v>
      </c>
      <c r="Y30">
        <v>2</v>
      </c>
      <c r="AA30">
        <v>2</v>
      </c>
      <c r="AB30">
        <v>3</v>
      </c>
      <c r="AD30">
        <v>2</v>
      </c>
      <c r="AE30">
        <v>2</v>
      </c>
      <c r="AF30">
        <v>3</v>
      </c>
      <c r="AG30">
        <v>2</v>
      </c>
      <c r="AH30">
        <v>3</v>
      </c>
      <c r="AI30">
        <v>1</v>
      </c>
      <c r="AJ30">
        <v>1</v>
      </c>
      <c r="AK30">
        <v>3</v>
      </c>
      <c r="AL30">
        <v>1</v>
      </c>
    </row>
    <row r="31" spans="1:38" x14ac:dyDescent="0.35">
      <c r="A31" t="s">
        <v>261</v>
      </c>
      <c r="B31" t="s">
        <v>326</v>
      </c>
      <c r="C31" t="s">
        <v>262</v>
      </c>
      <c r="E31" t="s">
        <v>262</v>
      </c>
      <c r="G31" t="s">
        <v>263</v>
      </c>
      <c r="H31" t="s">
        <v>268</v>
      </c>
      <c r="I31" t="s">
        <v>273</v>
      </c>
      <c r="J31">
        <v>3</v>
      </c>
      <c r="K31">
        <v>3</v>
      </c>
      <c r="L31">
        <v>3</v>
      </c>
      <c r="M31">
        <v>3</v>
      </c>
      <c r="N31">
        <v>2</v>
      </c>
      <c r="O31">
        <v>2</v>
      </c>
      <c r="P31">
        <v>3</v>
      </c>
      <c r="Q31">
        <v>3</v>
      </c>
      <c r="R31">
        <v>3</v>
      </c>
      <c r="S31">
        <v>3</v>
      </c>
      <c r="T31">
        <v>2</v>
      </c>
      <c r="U31">
        <v>2</v>
      </c>
      <c r="V31">
        <v>1</v>
      </c>
      <c r="W31">
        <v>3</v>
      </c>
      <c r="X31">
        <v>1</v>
      </c>
      <c r="Y31">
        <v>1</v>
      </c>
      <c r="Z31">
        <v>1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2</v>
      </c>
      <c r="AG31">
        <v>3</v>
      </c>
      <c r="AH31">
        <v>2</v>
      </c>
      <c r="AI31">
        <v>1</v>
      </c>
      <c r="AJ31">
        <v>1</v>
      </c>
      <c r="AK31">
        <v>1</v>
      </c>
      <c r="AL31">
        <v>3</v>
      </c>
    </row>
    <row r="32" spans="1:38" x14ac:dyDescent="0.35">
      <c r="A32" t="s">
        <v>261</v>
      </c>
      <c r="B32" t="s">
        <v>326</v>
      </c>
      <c r="C32" t="s">
        <v>262</v>
      </c>
      <c r="E32" t="s">
        <v>262</v>
      </c>
      <c r="G32" t="s">
        <v>267</v>
      </c>
      <c r="H32" t="s">
        <v>266</v>
      </c>
      <c r="I32" t="s">
        <v>265</v>
      </c>
      <c r="J32">
        <v>3</v>
      </c>
      <c r="K32">
        <v>2</v>
      </c>
      <c r="L32">
        <v>3</v>
      </c>
      <c r="M32">
        <v>1</v>
      </c>
      <c r="N32">
        <v>2</v>
      </c>
      <c r="O32">
        <v>2</v>
      </c>
      <c r="P32">
        <v>1</v>
      </c>
      <c r="Q32">
        <v>3</v>
      </c>
      <c r="R32">
        <v>2</v>
      </c>
      <c r="S32">
        <v>1</v>
      </c>
      <c r="T32">
        <v>2</v>
      </c>
      <c r="U32">
        <v>2</v>
      </c>
      <c r="V32">
        <v>3</v>
      </c>
      <c r="W32">
        <v>3</v>
      </c>
      <c r="X32">
        <v>1</v>
      </c>
      <c r="Y32">
        <v>2</v>
      </c>
      <c r="Z32">
        <v>1</v>
      </c>
      <c r="AA32">
        <v>1</v>
      </c>
      <c r="AB32">
        <v>3</v>
      </c>
      <c r="AC32">
        <v>2</v>
      </c>
      <c r="AD32">
        <v>1</v>
      </c>
      <c r="AE32">
        <v>1</v>
      </c>
      <c r="AF32">
        <v>3</v>
      </c>
      <c r="AG32">
        <v>1</v>
      </c>
      <c r="AH32">
        <v>1</v>
      </c>
      <c r="AI32">
        <v>1</v>
      </c>
      <c r="AJ32">
        <v>1</v>
      </c>
      <c r="AK32">
        <v>3</v>
      </c>
      <c r="AL32">
        <v>3</v>
      </c>
    </row>
    <row r="33" spans="1:38" x14ac:dyDescent="0.35">
      <c r="A33" t="s">
        <v>261</v>
      </c>
      <c r="B33" t="s">
        <v>315</v>
      </c>
      <c r="C33" t="s">
        <v>262</v>
      </c>
      <c r="E33" t="s">
        <v>262</v>
      </c>
      <c r="G33" t="s">
        <v>267</v>
      </c>
      <c r="H33" t="s">
        <v>266</v>
      </c>
      <c r="I33" t="s">
        <v>265</v>
      </c>
      <c r="J33">
        <v>3</v>
      </c>
      <c r="K33">
        <v>3</v>
      </c>
      <c r="L33">
        <v>3</v>
      </c>
      <c r="M33">
        <v>3</v>
      </c>
      <c r="N33">
        <v>2</v>
      </c>
      <c r="O33">
        <v>2</v>
      </c>
      <c r="P33">
        <v>3</v>
      </c>
      <c r="Q33">
        <v>3</v>
      </c>
      <c r="R33">
        <v>3</v>
      </c>
      <c r="S33">
        <v>2</v>
      </c>
      <c r="T33">
        <v>2</v>
      </c>
      <c r="U33">
        <v>2</v>
      </c>
      <c r="V33">
        <v>3</v>
      </c>
      <c r="W33">
        <v>3</v>
      </c>
      <c r="X33">
        <v>2</v>
      </c>
      <c r="Y33">
        <v>1</v>
      </c>
      <c r="Z33">
        <v>2</v>
      </c>
      <c r="AA33">
        <v>3</v>
      </c>
      <c r="AB33">
        <v>3</v>
      </c>
      <c r="AC33">
        <v>3</v>
      </c>
      <c r="AD33">
        <v>3</v>
      </c>
      <c r="AE33">
        <v>3</v>
      </c>
      <c r="AF33">
        <v>3</v>
      </c>
      <c r="AG33">
        <v>2</v>
      </c>
      <c r="AH33">
        <v>2</v>
      </c>
      <c r="AI33">
        <v>3</v>
      </c>
      <c r="AJ33">
        <v>3</v>
      </c>
      <c r="AK33">
        <v>3</v>
      </c>
    </row>
    <row r="34" spans="1:38" x14ac:dyDescent="0.35">
      <c r="A34" t="s">
        <v>261</v>
      </c>
      <c r="B34" t="s">
        <v>327</v>
      </c>
      <c r="C34" t="s">
        <v>262</v>
      </c>
      <c r="E34" t="s">
        <v>262</v>
      </c>
      <c r="G34" t="s">
        <v>263</v>
      </c>
      <c r="H34" t="s">
        <v>268</v>
      </c>
      <c r="I34" t="s">
        <v>265</v>
      </c>
      <c r="J34">
        <v>1</v>
      </c>
      <c r="K34">
        <v>1</v>
      </c>
      <c r="L34">
        <v>1</v>
      </c>
      <c r="M34">
        <v>1</v>
      </c>
      <c r="N34">
        <v>1</v>
      </c>
      <c r="O34">
        <v>2</v>
      </c>
      <c r="P34">
        <v>2</v>
      </c>
      <c r="Q34">
        <v>2</v>
      </c>
      <c r="R34">
        <v>1</v>
      </c>
      <c r="S34">
        <v>1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1</v>
      </c>
      <c r="AB34">
        <v>2</v>
      </c>
      <c r="AC34">
        <v>1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1</v>
      </c>
      <c r="AJ34">
        <v>1</v>
      </c>
      <c r="AK34">
        <v>2</v>
      </c>
      <c r="AL34">
        <v>1</v>
      </c>
    </row>
    <row r="35" spans="1:38" x14ac:dyDescent="0.35">
      <c r="A35" t="s">
        <v>261</v>
      </c>
      <c r="C35" t="s">
        <v>262</v>
      </c>
      <c r="E35" t="s">
        <v>262</v>
      </c>
      <c r="G35" t="s">
        <v>263</v>
      </c>
      <c r="H35" t="s">
        <v>276</v>
      </c>
      <c r="I35" t="s">
        <v>273</v>
      </c>
      <c r="J35">
        <v>3</v>
      </c>
      <c r="K35">
        <v>1</v>
      </c>
      <c r="N35">
        <v>1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I35">
        <v>1</v>
      </c>
      <c r="AJ35">
        <v>3</v>
      </c>
      <c r="AK35">
        <v>3</v>
      </c>
      <c r="AL35">
        <v>1</v>
      </c>
    </row>
    <row r="36" spans="1:38" x14ac:dyDescent="0.35">
      <c r="A36" t="s">
        <v>261</v>
      </c>
      <c r="C36" t="s">
        <v>262</v>
      </c>
      <c r="E36" t="s">
        <v>262</v>
      </c>
      <c r="G36" t="s">
        <v>263</v>
      </c>
      <c r="H36" t="s">
        <v>270</v>
      </c>
      <c r="I36" t="s">
        <v>265</v>
      </c>
      <c r="J36">
        <v>2</v>
      </c>
      <c r="K36">
        <v>2</v>
      </c>
      <c r="L36">
        <v>3</v>
      </c>
      <c r="M36">
        <v>1</v>
      </c>
      <c r="N36">
        <v>1</v>
      </c>
      <c r="O36">
        <v>3</v>
      </c>
      <c r="P36">
        <v>1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1</v>
      </c>
      <c r="Y36">
        <v>2</v>
      </c>
      <c r="Z36">
        <v>2</v>
      </c>
      <c r="AA36">
        <v>3</v>
      </c>
      <c r="AB36">
        <v>1</v>
      </c>
      <c r="AC36">
        <v>2</v>
      </c>
      <c r="AD36">
        <v>2</v>
      </c>
      <c r="AE36">
        <v>2</v>
      </c>
      <c r="AF36">
        <v>2</v>
      </c>
      <c r="AG36">
        <v>1</v>
      </c>
      <c r="AH36">
        <v>1</v>
      </c>
      <c r="AI36">
        <v>2</v>
      </c>
      <c r="AJ36">
        <v>1</v>
      </c>
      <c r="AK36">
        <v>1</v>
      </c>
      <c r="AL36">
        <v>1</v>
      </c>
    </row>
    <row r="37" spans="1:38" x14ac:dyDescent="0.35">
      <c r="A37" t="s">
        <v>261</v>
      </c>
      <c r="C37" t="s">
        <v>262</v>
      </c>
      <c r="E37" t="s">
        <v>262</v>
      </c>
      <c r="G37" t="s">
        <v>267</v>
      </c>
      <c r="H37" t="s">
        <v>270</v>
      </c>
      <c r="I37" t="s">
        <v>265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2</v>
      </c>
      <c r="Q37">
        <v>1</v>
      </c>
      <c r="R37">
        <v>2</v>
      </c>
      <c r="S37">
        <v>2</v>
      </c>
      <c r="T37">
        <v>2</v>
      </c>
      <c r="U37">
        <v>2</v>
      </c>
      <c r="V37">
        <v>2</v>
      </c>
      <c r="W37">
        <v>2</v>
      </c>
      <c r="X37">
        <v>2</v>
      </c>
      <c r="Y37">
        <v>2</v>
      </c>
      <c r="Z37">
        <v>2</v>
      </c>
      <c r="AA37">
        <v>2</v>
      </c>
      <c r="AB37">
        <v>3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2</v>
      </c>
      <c r="AI37">
        <v>2</v>
      </c>
      <c r="AJ37">
        <v>3</v>
      </c>
      <c r="AK37">
        <v>3</v>
      </c>
      <c r="AL37">
        <v>1</v>
      </c>
    </row>
    <row r="38" spans="1:38" x14ac:dyDescent="0.35">
      <c r="A38" t="s">
        <v>261</v>
      </c>
      <c r="B38" t="s">
        <v>326</v>
      </c>
      <c r="C38" t="s">
        <v>262</v>
      </c>
      <c r="E38" t="s">
        <v>262</v>
      </c>
      <c r="G38" t="s">
        <v>267</v>
      </c>
      <c r="H38" t="s">
        <v>270</v>
      </c>
      <c r="I38" t="s">
        <v>265</v>
      </c>
      <c r="J38">
        <v>3</v>
      </c>
      <c r="K38">
        <v>1</v>
      </c>
      <c r="L38">
        <v>2</v>
      </c>
      <c r="M38">
        <v>2</v>
      </c>
      <c r="N38">
        <v>2</v>
      </c>
      <c r="O38">
        <v>2</v>
      </c>
      <c r="P38">
        <v>2</v>
      </c>
      <c r="Q38">
        <v>2</v>
      </c>
      <c r="R38">
        <v>2</v>
      </c>
      <c r="S38">
        <v>2</v>
      </c>
      <c r="T38">
        <v>2</v>
      </c>
      <c r="U38">
        <v>2</v>
      </c>
      <c r="V38">
        <v>2</v>
      </c>
      <c r="W38">
        <v>2</v>
      </c>
      <c r="X38">
        <v>2</v>
      </c>
      <c r="Y38">
        <v>1</v>
      </c>
      <c r="Z38">
        <v>1</v>
      </c>
      <c r="AA38">
        <v>2</v>
      </c>
      <c r="AB38">
        <v>3</v>
      </c>
      <c r="AC38">
        <v>2</v>
      </c>
      <c r="AD38">
        <v>2</v>
      </c>
      <c r="AE38">
        <v>3</v>
      </c>
      <c r="AF38">
        <v>2</v>
      </c>
      <c r="AG38">
        <v>2</v>
      </c>
      <c r="AH38">
        <v>2</v>
      </c>
    </row>
    <row r="39" spans="1:38" x14ac:dyDescent="0.35">
      <c r="A39" t="s">
        <v>261</v>
      </c>
      <c r="B39" t="s">
        <v>326</v>
      </c>
      <c r="C39" t="s">
        <v>261</v>
      </c>
      <c r="E39" t="s">
        <v>262</v>
      </c>
      <c r="G39" t="s">
        <v>263</v>
      </c>
      <c r="H39" t="s">
        <v>268</v>
      </c>
      <c r="I39" t="s">
        <v>328</v>
      </c>
      <c r="J39">
        <v>3</v>
      </c>
      <c r="K39">
        <v>3</v>
      </c>
      <c r="L39">
        <v>3</v>
      </c>
      <c r="M39">
        <v>3</v>
      </c>
      <c r="N39">
        <v>3</v>
      </c>
      <c r="O39">
        <v>2</v>
      </c>
      <c r="P39">
        <v>1</v>
      </c>
      <c r="Q39">
        <v>1</v>
      </c>
      <c r="R39">
        <v>1</v>
      </c>
      <c r="S39">
        <v>1</v>
      </c>
      <c r="T39">
        <v>2</v>
      </c>
      <c r="U39">
        <v>2</v>
      </c>
      <c r="V39">
        <v>2</v>
      </c>
      <c r="W39">
        <v>2</v>
      </c>
      <c r="X39">
        <v>2</v>
      </c>
      <c r="Y39">
        <v>1</v>
      </c>
      <c r="Z39">
        <v>2</v>
      </c>
      <c r="AA39">
        <v>3</v>
      </c>
      <c r="AB39">
        <v>3</v>
      </c>
      <c r="AC39">
        <v>3</v>
      </c>
      <c r="AD39">
        <v>3</v>
      </c>
      <c r="AE39">
        <v>3</v>
      </c>
      <c r="AG39">
        <v>2</v>
      </c>
      <c r="AH39">
        <v>2</v>
      </c>
      <c r="AI39">
        <v>1</v>
      </c>
      <c r="AJ39">
        <v>1</v>
      </c>
      <c r="AK39">
        <v>1</v>
      </c>
      <c r="AL39">
        <v>1</v>
      </c>
    </row>
    <row r="40" spans="1:38" x14ac:dyDescent="0.35">
      <c r="A40" t="s">
        <v>261</v>
      </c>
      <c r="B40" t="s">
        <v>326</v>
      </c>
      <c r="C40" t="s">
        <v>262</v>
      </c>
      <c r="E40" t="s">
        <v>262</v>
      </c>
      <c r="G40" t="s">
        <v>267</v>
      </c>
      <c r="H40" t="s">
        <v>270</v>
      </c>
      <c r="I40" t="s">
        <v>265</v>
      </c>
      <c r="J40">
        <v>3</v>
      </c>
      <c r="K40">
        <v>2</v>
      </c>
      <c r="M40">
        <v>3</v>
      </c>
      <c r="N40">
        <v>3</v>
      </c>
      <c r="P40">
        <v>2</v>
      </c>
      <c r="R40">
        <v>3</v>
      </c>
      <c r="S40">
        <v>2</v>
      </c>
      <c r="Y40">
        <v>1</v>
      </c>
      <c r="Z40">
        <v>1</v>
      </c>
      <c r="AA40">
        <v>3</v>
      </c>
      <c r="AB40">
        <v>3</v>
      </c>
      <c r="AC40">
        <v>2</v>
      </c>
      <c r="AD40">
        <v>3</v>
      </c>
      <c r="AE40">
        <v>3</v>
      </c>
      <c r="AF40">
        <v>3</v>
      </c>
      <c r="AG40">
        <v>1</v>
      </c>
      <c r="AH40">
        <v>1</v>
      </c>
      <c r="AJ40">
        <v>3</v>
      </c>
      <c r="AK40">
        <v>3</v>
      </c>
      <c r="AL40">
        <v>3</v>
      </c>
    </row>
    <row r="41" spans="1:38" x14ac:dyDescent="0.35">
      <c r="A41" t="s">
        <v>261</v>
      </c>
      <c r="B41" t="s">
        <v>326</v>
      </c>
      <c r="C41" t="s">
        <v>262</v>
      </c>
      <c r="E41" t="s">
        <v>262</v>
      </c>
      <c r="G41" t="s">
        <v>263</v>
      </c>
      <c r="H41" t="s">
        <v>270</v>
      </c>
      <c r="I41" t="s">
        <v>265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V41">
        <v>2</v>
      </c>
      <c r="W41">
        <v>2</v>
      </c>
      <c r="X41">
        <v>1</v>
      </c>
      <c r="Y41">
        <v>1</v>
      </c>
      <c r="Z41">
        <v>2</v>
      </c>
      <c r="AA41">
        <v>2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2</v>
      </c>
      <c r="AH41">
        <v>1</v>
      </c>
      <c r="AI41">
        <v>1</v>
      </c>
      <c r="AJ41">
        <v>3</v>
      </c>
      <c r="AK41">
        <v>3</v>
      </c>
      <c r="AL41">
        <v>3</v>
      </c>
    </row>
    <row r="42" spans="1:38" x14ac:dyDescent="0.35">
      <c r="A42" t="s">
        <v>261</v>
      </c>
      <c r="C42" t="s">
        <v>262</v>
      </c>
      <c r="E42" t="s">
        <v>262</v>
      </c>
      <c r="G42" t="s">
        <v>267</v>
      </c>
      <c r="H42" t="s">
        <v>270</v>
      </c>
      <c r="I42" t="s">
        <v>269</v>
      </c>
      <c r="J42">
        <v>3</v>
      </c>
      <c r="K42">
        <v>3</v>
      </c>
      <c r="L42">
        <v>3</v>
      </c>
      <c r="M42">
        <v>3</v>
      </c>
      <c r="N42">
        <v>3</v>
      </c>
      <c r="O42">
        <v>3</v>
      </c>
      <c r="P42">
        <v>2</v>
      </c>
      <c r="Q42">
        <v>2</v>
      </c>
      <c r="R42">
        <v>1</v>
      </c>
      <c r="S42">
        <v>3</v>
      </c>
      <c r="T42">
        <v>1</v>
      </c>
      <c r="U42">
        <v>1</v>
      </c>
      <c r="V42">
        <v>2</v>
      </c>
      <c r="W42">
        <v>1</v>
      </c>
      <c r="X42">
        <v>2</v>
      </c>
      <c r="Y42">
        <v>1</v>
      </c>
      <c r="Z42">
        <v>1</v>
      </c>
      <c r="AA42">
        <v>3</v>
      </c>
      <c r="AB42">
        <v>3</v>
      </c>
      <c r="AC42">
        <v>3</v>
      </c>
      <c r="AD42">
        <v>3</v>
      </c>
      <c r="AE42">
        <v>3</v>
      </c>
      <c r="AF42">
        <v>2</v>
      </c>
      <c r="AG42">
        <v>2</v>
      </c>
      <c r="AH42">
        <v>1</v>
      </c>
      <c r="AI42">
        <v>1</v>
      </c>
      <c r="AJ42">
        <v>3</v>
      </c>
      <c r="AK42">
        <v>1</v>
      </c>
      <c r="AL42">
        <v>2</v>
      </c>
    </row>
    <row r="43" spans="1:38" x14ac:dyDescent="0.35">
      <c r="A43" t="s">
        <v>261</v>
      </c>
      <c r="C43" t="s">
        <v>262</v>
      </c>
      <c r="E43" t="s">
        <v>262</v>
      </c>
      <c r="G43" t="s">
        <v>263</v>
      </c>
      <c r="H43" t="s">
        <v>264</v>
      </c>
      <c r="I43" t="s">
        <v>265</v>
      </c>
      <c r="J43">
        <v>3</v>
      </c>
      <c r="K43">
        <v>3</v>
      </c>
      <c r="L43">
        <v>3</v>
      </c>
      <c r="M43">
        <v>2</v>
      </c>
      <c r="N43">
        <v>3</v>
      </c>
      <c r="O43">
        <v>3</v>
      </c>
      <c r="P43">
        <v>3</v>
      </c>
      <c r="Q43">
        <v>2</v>
      </c>
      <c r="R43">
        <v>3</v>
      </c>
      <c r="S43">
        <v>3</v>
      </c>
      <c r="T43">
        <v>2</v>
      </c>
      <c r="U43">
        <v>2</v>
      </c>
      <c r="V43">
        <v>2</v>
      </c>
      <c r="W43">
        <v>2</v>
      </c>
      <c r="X43">
        <v>1</v>
      </c>
      <c r="Y43">
        <v>2</v>
      </c>
      <c r="Z43">
        <v>2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1</v>
      </c>
      <c r="AJ43">
        <v>1</v>
      </c>
      <c r="AK43">
        <v>1</v>
      </c>
      <c r="AL43">
        <v>2</v>
      </c>
    </row>
    <row r="44" spans="1:38" x14ac:dyDescent="0.35">
      <c r="A44" t="s">
        <v>261</v>
      </c>
      <c r="C44" t="s">
        <v>262</v>
      </c>
      <c r="E44" t="s">
        <v>262</v>
      </c>
      <c r="G44" t="s">
        <v>267</v>
      </c>
      <c r="H44" t="s">
        <v>268</v>
      </c>
      <c r="I44" t="s">
        <v>329</v>
      </c>
      <c r="J44">
        <v>3</v>
      </c>
      <c r="K44">
        <v>3</v>
      </c>
      <c r="L44">
        <v>3</v>
      </c>
      <c r="M44">
        <v>1</v>
      </c>
      <c r="N44">
        <v>2</v>
      </c>
      <c r="O44">
        <v>3</v>
      </c>
      <c r="P44">
        <v>1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1</v>
      </c>
      <c r="Z44">
        <v>1</v>
      </c>
      <c r="AA44">
        <v>3</v>
      </c>
      <c r="AB44">
        <v>2</v>
      </c>
      <c r="AC44">
        <v>3</v>
      </c>
      <c r="AD44">
        <v>2</v>
      </c>
      <c r="AE44">
        <v>2</v>
      </c>
      <c r="AF44">
        <v>2</v>
      </c>
      <c r="AG44">
        <v>2</v>
      </c>
      <c r="AH44">
        <v>3</v>
      </c>
      <c r="AI44">
        <v>3</v>
      </c>
      <c r="AJ44">
        <v>3</v>
      </c>
      <c r="AK44">
        <v>3</v>
      </c>
      <c r="AL44">
        <v>3</v>
      </c>
    </row>
    <row r="45" spans="1:38" x14ac:dyDescent="0.35">
      <c r="A45" t="s">
        <v>261</v>
      </c>
      <c r="C45" t="s">
        <v>262</v>
      </c>
      <c r="E45" t="s">
        <v>262</v>
      </c>
      <c r="G45" t="s">
        <v>263</v>
      </c>
      <c r="H45" t="s">
        <v>266</v>
      </c>
      <c r="I45" t="s">
        <v>265</v>
      </c>
      <c r="J45">
        <v>3</v>
      </c>
      <c r="K45">
        <v>2</v>
      </c>
      <c r="M45">
        <v>2</v>
      </c>
      <c r="P45">
        <v>2</v>
      </c>
      <c r="Q45">
        <v>2</v>
      </c>
      <c r="R45">
        <v>2</v>
      </c>
      <c r="S45">
        <v>2</v>
      </c>
      <c r="AA45">
        <v>3</v>
      </c>
      <c r="AB45">
        <v>3</v>
      </c>
      <c r="AF45">
        <v>3</v>
      </c>
      <c r="AH45">
        <v>2</v>
      </c>
      <c r="AI45">
        <v>1</v>
      </c>
      <c r="AJ45">
        <v>3</v>
      </c>
      <c r="AK45">
        <v>3</v>
      </c>
    </row>
    <row r="46" spans="1:38" x14ac:dyDescent="0.35">
      <c r="A46" t="s">
        <v>261</v>
      </c>
      <c r="B46" t="s">
        <v>100</v>
      </c>
      <c r="C46" t="s">
        <v>262</v>
      </c>
      <c r="E46" t="s">
        <v>262</v>
      </c>
      <c r="G46" t="s">
        <v>263</v>
      </c>
      <c r="H46" t="s">
        <v>270</v>
      </c>
      <c r="I46" t="s">
        <v>265</v>
      </c>
      <c r="J46">
        <v>3</v>
      </c>
      <c r="K46">
        <v>3</v>
      </c>
      <c r="M46">
        <v>2</v>
      </c>
      <c r="N46">
        <v>3</v>
      </c>
      <c r="O46">
        <v>2</v>
      </c>
      <c r="R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1</v>
      </c>
      <c r="AH46">
        <v>1</v>
      </c>
      <c r="AI46">
        <v>1</v>
      </c>
      <c r="AJ46">
        <v>3</v>
      </c>
      <c r="AK46">
        <v>3</v>
      </c>
      <c r="AL46">
        <v>3</v>
      </c>
    </row>
    <row r="47" spans="1:38" x14ac:dyDescent="0.35">
      <c r="A47" t="s">
        <v>261</v>
      </c>
      <c r="C47" t="s">
        <v>262</v>
      </c>
      <c r="E47" t="s">
        <v>262</v>
      </c>
      <c r="G47" t="s">
        <v>263</v>
      </c>
      <c r="H47" t="s">
        <v>270</v>
      </c>
      <c r="I47" t="s">
        <v>265</v>
      </c>
      <c r="J47">
        <v>3</v>
      </c>
      <c r="K47">
        <v>2</v>
      </c>
      <c r="L47">
        <v>3</v>
      </c>
      <c r="M47">
        <v>2</v>
      </c>
      <c r="N47">
        <v>3</v>
      </c>
      <c r="O47">
        <v>2</v>
      </c>
      <c r="P47">
        <v>2</v>
      </c>
      <c r="Q47">
        <v>3</v>
      </c>
      <c r="R47">
        <v>2</v>
      </c>
      <c r="S47">
        <v>3</v>
      </c>
      <c r="T47">
        <v>1</v>
      </c>
      <c r="U47">
        <v>1</v>
      </c>
      <c r="V47">
        <v>3</v>
      </c>
      <c r="X47">
        <v>2</v>
      </c>
      <c r="Y47">
        <v>2</v>
      </c>
      <c r="Z47">
        <v>2</v>
      </c>
      <c r="AA47">
        <v>2</v>
      </c>
      <c r="AB47">
        <v>3</v>
      </c>
      <c r="AF47">
        <v>2</v>
      </c>
      <c r="AG47">
        <v>2</v>
      </c>
      <c r="AH47">
        <v>1</v>
      </c>
    </row>
    <row r="48" spans="1:38" x14ac:dyDescent="0.35">
      <c r="A48" t="s">
        <v>261</v>
      </c>
      <c r="B48" t="s">
        <v>315</v>
      </c>
      <c r="C48" t="s">
        <v>262</v>
      </c>
      <c r="E48" t="s">
        <v>262</v>
      </c>
      <c r="G48" t="s">
        <v>267</v>
      </c>
      <c r="H48" t="s">
        <v>270</v>
      </c>
      <c r="I48" t="s">
        <v>265</v>
      </c>
      <c r="J48">
        <v>3</v>
      </c>
      <c r="K48">
        <v>3</v>
      </c>
      <c r="L48">
        <v>3</v>
      </c>
      <c r="M48">
        <v>2</v>
      </c>
      <c r="N48">
        <v>3</v>
      </c>
      <c r="O48">
        <v>2</v>
      </c>
      <c r="P48">
        <v>2</v>
      </c>
      <c r="Q48">
        <v>3</v>
      </c>
      <c r="R48">
        <v>3</v>
      </c>
      <c r="S48">
        <v>3</v>
      </c>
      <c r="T48">
        <v>2</v>
      </c>
      <c r="U48">
        <v>3</v>
      </c>
      <c r="V48">
        <v>2</v>
      </c>
      <c r="W48">
        <v>2</v>
      </c>
      <c r="X48">
        <v>2</v>
      </c>
      <c r="Y48">
        <v>2</v>
      </c>
      <c r="Z48">
        <v>2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3</v>
      </c>
      <c r="AG48">
        <v>2</v>
      </c>
      <c r="AH48">
        <v>2</v>
      </c>
      <c r="AI48">
        <v>1</v>
      </c>
      <c r="AJ48">
        <v>3</v>
      </c>
      <c r="AK48">
        <v>3</v>
      </c>
      <c r="AL48">
        <v>3</v>
      </c>
    </row>
    <row r="49" spans="1:38" x14ac:dyDescent="0.35">
      <c r="A49" t="s">
        <v>261</v>
      </c>
      <c r="C49" t="s">
        <v>262</v>
      </c>
      <c r="E49" t="s">
        <v>262</v>
      </c>
      <c r="G49" t="s">
        <v>263</v>
      </c>
      <c r="H49" t="s">
        <v>270</v>
      </c>
      <c r="I49" t="s">
        <v>286</v>
      </c>
      <c r="J49">
        <v>3</v>
      </c>
      <c r="K49">
        <v>3</v>
      </c>
      <c r="L49">
        <v>3</v>
      </c>
      <c r="M49">
        <v>3</v>
      </c>
      <c r="N49">
        <v>3</v>
      </c>
      <c r="O49">
        <v>3</v>
      </c>
      <c r="P49">
        <v>2</v>
      </c>
      <c r="Q49">
        <v>3</v>
      </c>
      <c r="R49">
        <v>1</v>
      </c>
      <c r="S49">
        <v>3</v>
      </c>
      <c r="W49">
        <v>3</v>
      </c>
      <c r="X49">
        <v>2</v>
      </c>
      <c r="Y49">
        <v>1</v>
      </c>
      <c r="Z49">
        <v>1</v>
      </c>
      <c r="AA49">
        <v>2</v>
      </c>
      <c r="AB49">
        <v>3</v>
      </c>
      <c r="AC49">
        <v>3</v>
      </c>
      <c r="AD49">
        <v>3</v>
      </c>
      <c r="AE49">
        <v>3</v>
      </c>
      <c r="AF49">
        <v>3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</row>
    <row r="50" spans="1:38" x14ac:dyDescent="0.35">
      <c r="A50" t="s">
        <v>261</v>
      </c>
      <c r="B50" t="s">
        <v>315</v>
      </c>
      <c r="C50" t="s">
        <v>262</v>
      </c>
      <c r="E50" t="s">
        <v>262</v>
      </c>
      <c r="G50" t="s">
        <v>263</v>
      </c>
      <c r="H50" t="s">
        <v>268</v>
      </c>
      <c r="I50" t="s">
        <v>265</v>
      </c>
      <c r="J50">
        <v>3</v>
      </c>
      <c r="K50">
        <v>3</v>
      </c>
      <c r="L50">
        <v>3</v>
      </c>
      <c r="M50">
        <v>2</v>
      </c>
      <c r="N50">
        <v>3</v>
      </c>
      <c r="O50">
        <v>2</v>
      </c>
      <c r="P50">
        <v>3</v>
      </c>
      <c r="Q50">
        <v>3</v>
      </c>
      <c r="R50">
        <v>1</v>
      </c>
      <c r="S50">
        <v>3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3</v>
      </c>
      <c r="AB50">
        <v>3</v>
      </c>
      <c r="AC50">
        <v>2</v>
      </c>
      <c r="AD50">
        <v>2</v>
      </c>
      <c r="AE50">
        <v>2</v>
      </c>
      <c r="AF50">
        <v>3</v>
      </c>
      <c r="AG50">
        <v>2</v>
      </c>
      <c r="AH50">
        <v>2</v>
      </c>
      <c r="AI50">
        <v>3</v>
      </c>
      <c r="AJ50">
        <v>1</v>
      </c>
      <c r="AK50">
        <v>1</v>
      </c>
      <c r="AL50">
        <v>2</v>
      </c>
    </row>
    <row r="51" spans="1:38" x14ac:dyDescent="0.35">
      <c r="A51" t="s">
        <v>261</v>
      </c>
      <c r="C51" t="s">
        <v>262</v>
      </c>
      <c r="E51" t="s">
        <v>262</v>
      </c>
      <c r="G51" t="s">
        <v>267</v>
      </c>
      <c r="H51" t="s">
        <v>268</v>
      </c>
      <c r="J51">
        <v>3</v>
      </c>
      <c r="K51">
        <v>3</v>
      </c>
      <c r="L51">
        <v>3</v>
      </c>
      <c r="M51">
        <v>1</v>
      </c>
      <c r="N51">
        <v>2</v>
      </c>
      <c r="O51">
        <v>3</v>
      </c>
      <c r="P51">
        <v>1</v>
      </c>
      <c r="Q51">
        <v>3</v>
      </c>
      <c r="R51">
        <v>1</v>
      </c>
      <c r="S51">
        <v>1</v>
      </c>
      <c r="AA51">
        <v>2</v>
      </c>
      <c r="AB51">
        <v>2</v>
      </c>
      <c r="AC51">
        <v>2</v>
      </c>
      <c r="AE51">
        <v>3</v>
      </c>
      <c r="AF51">
        <v>3</v>
      </c>
      <c r="AG51">
        <v>2</v>
      </c>
      <c r="AH51">
        <v>2</v>
      </c>
      <c r="AI51">
        <v>1</v>
      </c>
      <c r="AJ51">
        <v>1</v>
      </c>
      <c r="AL51">
        <v>3</v>
      </c>
    </row>
    <row r="52" spans="1:38" x14ac:dyDescent="0.35">
      <c r="A52" t="s">
        <v>261</v>
      </c>
      <c r="B52" t="s">
        <v>315</v>
      </c>
      <c r="C52" t="s">
        <v>262</v>
      </c>
      <c r="E52" t="s">
        <v>262</v>
      </c>
      <c r="G52" t="s">
        <v>263</v>
      </c>
      <c r="H52" t="s">
        <v>264</v>
      </c>
      <c r="I52" t="s">
        <v>265</v>
      </c>
      <c r="J52">
        <v>3</v>
      </c>
      <c r="K52">
        <v>3</v>
      </c>
      <c r="L52">
        <v>3</v>
      </c>
      <c r="M52">
        <v>2</v>
      </c>
      <c r="P52">
        <v>2</v>
      </c>
      <c r="Q52">
        <v>2</v>
      </c>
      <c r="R52">
        <v>3</v>
      </c>
      <c r="S52">
        <v>3</v>
      </c>
      <c r="T52">
        <v>3</v>
      </c>
      <c r="U52">
        <v>1</v>
      </c>
      <c r="V52">
        <v>2</v>
      </c>
      <c r="W52">
        <v>2</v>
      </c>
      <c r="X52">
        <v>3</v>
      </c>
      <c r="Y52">
        <v>2</v>
      </c>
      <c r="Z52">
        <v>2</v>
      </c>
      <c r="AA52">
        <v>2</v>
      </c>
      <c r="AB52">
        <v>3</v>
      </c>
      <c r="AC52">
        <v>3</v>
      </c>
      <c r="AD52">
        <v>2</v>
      </c>
      <c r="AE52">
        <v>3</v>
      </c>
      <c r="AF52">
        <v>3</v>
      </c>
      <c r="AG52">
        <v>1</v>
      </c>
      <c r="AH52">
        <v>1</v>
      </c>
      <c r="AI52">
        <v>3</v>
      </c>
      <c r="AJ52">
        <v>1</v>
      </c>
      <c r="AK52">
        <v>3</v>
      </c>
      <c r="AL52">
        <v>1</v>
      </c>
    </row>
    <row r="53" spans="1:38" x14ac:dyDescent="0.35">
      <c r="A53" t="s">
        <v>261</v>
      </c>
      <c r="B53" t="s">
        <v>315</v>
      </c>
      <c r="C53" t="s">
        <v>262</v>
      </c>
      <c r="E53" t="s">
        <v>262</v>
      </c>
      <c r="G53" t="s">
        <v>263</v>
      </c>
      <c r="H53" t="s">
        <v>270</v>
      </c>
      <c r="I53" t="s">
        <v>265</v>
      </c>
      <c r="J53">
        <v>3</v>
      </c>
      <c r="K53">
        <v>2</v>
      </c>
      <c r="L53">
        <v>3</v>
      </c>
      <c r="M53">
        <v>2</v>
      </c>
      <c r="N53">
        <v>3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3</v>
      </c>
      <c r="W53">
        <v>1</v>
      </c>
      <c r="X53">
        <v>1</v>
      </c>
      <c r="Y53">
        <v>2</v>
      </c>
      <c r="Z53">
        <v>1</v>
      </c>
      <c r="AA53">
        <v>2</v>
      </c>
      <c r="AB53">
        <v>3</v>
      </c>
      <c r="AC53">
        <v>3</v>
      </c>
      <c r="AD53">
        <v>3</v>
      </c>
      <c r="AE53">
        <v>3</v>
      </c>
      <c r="AF53">
        <v>3</v>
      </c>
      <c r="AG53">
        <v>3</v>
      </c>
      <c r="AH53">
        <v>3</v>
      </c>
      <c r="AI53">
        <v>1</v>
      </c>
      <c r="AJ53">
        <v>2</v>
      </c>
      <c r="AK53">
        <v>3</v>
      </c>
      <c r="AL53">
        <v>2</v>
      </c>
    </row>
    <row r="54" spans="1:38" x14ac:dyDescent="0.35">
      <c r="A54" t="s">
        <v>261</v>
      </c>
      <c r="B54" t="s">
        <v>315</v>
      </c>
      <c r="C54" t="s">
        <v>261</v>
      </c>
      <c r="D54" t="s">
        <v>330</v>
      </c>
      <c r="E54" t="s">
        <v>262</v>
      </c>
      <c r="G54" t="s">
        <v>263</v>
      </c>
      <c r="H54" t="s">
        <v>270</v>
      </c>
      <c r="I54" t="s">
        <v>273</v>
      </c>
      <c r="J54">
        <v>3</v>
      </c>
      <c r="K54">
        <v>2</v>
      </c>
      <c r="L54">
        <v>2</v>
      </c>
      <c r="M54">
        <v>3</v>
      </c>
      <c r="N54">
        <v>3</v>
      </c>
      <c r="O54">
        <v>3</v>
      </c>
      <c r="P54">
        <v>2</v>
      </c>
      <c r="Q54">
        <v>2</v>
      </c>
      <c r="R54">
        <v>2</v>
      </c>
      <c r="S54">
        <v>3</v>
      </c>
      <c r="T54">
        <v>3</v>
      </c>
      <c r="U54">
        <v>2</v>
      </c>
      <c r="V54">
        <v>2</v>
      </c>
      <c r="W54">
        <v>3</v>
      </c>
      <c r="X54">
        <v>1</v>
      </c>
      <c r="Y54">
        <v>2</v>
      </c>
      <c r="Z54">
        <v>2</v>
      </c>
      <c r="AA54">
        <v>2</v>
      </c>
      <c r="AC54">
        <v>3</v>
      </c>
      <c r="AD54">
        <v>3</v>
      </c>
      <c r="AE54">
        <v>3</v>
      </c>
      <c r="AF54">
        <v>3</v>
      </c>
      <c r="AG54">
        <v>3</v>
      </c>
      <c r="AH54">
        <v>3</v>
      </c>
      <c r="AI54">
        <v>1</v>
      </c>
      <c r="AJ54">
        <v>2</v>
      </c>
      <c r="AK54">
        <v>3</v>
      </c>
      <c r="AL54">
        <v>1</v>
      </c>
    </row>
    <row r="55" spans="1:38" x14ac:dyDescent="0.35">
      <c r="A55" t="s">
        <v>261</v>
      </c>
      <c r="C55" t="s">
        <v>262</v>
      </c>
      <c r="E55" t="s">
        <v>262</v>
      </c>
      <c r="G55" t="s">
        <v>263</v>
      </c>
      <c r="H55" t="s">
        <v>264</v>
      </c>
      <c r="I55" t="s">
        <v>265</v>
      </c>
      <c r="J55">
        <v>3</v>
      </c>
      <c r="K55">
        <v>3</v>
      </c>
      <c r="L55">
        <v>3</v>
      </c>
      <c r="M55">
        <v>3</v>
      </c>
      <c r="N55">
        <v>3</v>
      </c>
      <c r="O55">
        <v>3</v>
      </c>
      <c r="P55">
        <v>2</v>
      </c>
      <c r="Q55">
        <v>2</v>
      </c>
      <c r="R55">
        <v>2</v>
      </c>
      <c r="S55">
        <v>2</v>
      </c>
      <c r="T55">
        <v>1</v>
      </c>
      <c r="U55">
        <v>1</v>
      </c>
      <c r="V55">
        <v>3</v>
      </c>
      <c r="W55">
        <v>1</v>
      </c>
      <c r="X55">
        <v>1</v>
      </c>
      <c r="Y55">
        <v>1</v>
      </c>
      <c r="AA55">
        <v>3</v>
      </c>
      <c r="AB55">
        <v>3</v>
      </c>
      <c r="AC55">
        <v>3</v>
      </c>
      <c r="AD55">
        <v>3</v>
      </c>
      <c r="AF55">
        <v>3</v>
      </c>
      <c r="AG55">
        <v>2</v>
      </c>
      <c r="AH55">
        <v>2</v>
      </c>
      <c r="AI55">
        <v>1</v>
      </c>
      <c r="AJ55">
        <v>3</v>
      </c>
      <c r="AK55">
        <v>3</v>
      </c>
      <c r="AL55">
        <v>3</v>
      </c>
    </row>
    <row r="56" spans="1:38" x14ac:dyDescent="0.35">
      <c r="A56" t="s">
        <v>261</v>
      </c>
      <c r="B56" t="s">
        <v>315</v>
      </c>
      <c r="C56" t="s">
        <v>262</v>
      </c>
      <c r="E56" t="s">
        <v>262</v>
      </c>
      <c r="G56" t="s">
        <v>267</v>
      </c>
      <c r="H56" t="s">
        <v>268</v>
      </c>
      <c r="I56" t="s">
        <v>265</v>
      </c>
      <c r="J56">
        <v>3</v>
      </c>
      <c r="K56">
        <v>2</v>
      </c>
      <c r="L56">
        <v>3</v>
      </c>
      <c r="M56">
        <v>2</v>
      </c>
      <c r="N56">
        <v>3</v>
      </c>
      <c r="O56">
        <v>3</v>
      </c>
      <c r="P56">
        <v>3</v>
      </c>
      <c r="Q56">
        <v>3</v>
      </c>
      <c r="R56">
        <v>2</v>
      </c>
      <c r="S56">
        <v>2</v>
      </c>
      <c r="T56">
        <v>1</v>
      </c>
      <c r="U56">
        <v>2</v>
      </c>
      <c r="V56">
        <v>3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3</v>
      </c>
      <c r="AG56">
        <v>2</v>
      </c>
      <c r="AH56">
        <v>2</v>
      </c>
      <c r="AI56">
        <v>2</v>
      </c>
      <c r="AJ56">
        <v>3</v>
      </c>
      <c r="AK56">
        <v>3</v>
      </c>
      <c r="AL56">
        <v>2</v>
      </c>
    </row>
    <row r="57" spans="1:38" x14ac:dyDescent="0.35">
      <c r="A57" t="s">
        <v>261</v>
      </c>
      <c r="B57" t="s">
        <v>315</v>
      </c>
      <c r="C57" t="s">
        <v>262</v>
      </c>
      <c r="E57" t="s">
        <v>262</v>
      </c>
      <c r="G57" t="s">
        <v>263</v>
      </c>
      <c r="H57" t="s">
        <v>268</v>
      </c>
      <c r="I57" t="s">
        <v>265</v>
      </c>
      <c r="J57">
        <v>3</v>
      </c>
      <c r="K57">
        <v>3</v>
      </c>
      <c r="L57">
        <v>2</v>
      </c>
      <c r="M57">
        <v>2</v>
      </c>
      <c r="N57">
        <v>2</v>
      </c>
      <c r="O57">
        <v>2</v>
      </c>
      <c r="P57">
        <v>3</v>
      </c>
      <c r="Q57">
        <v>3</v>
      </c>
      <c r="R57">
        <v>2</v>
      </c>
      <c r="S57">
        <v>3</v>
      </c>
      <c r="T57">
        <v>1</v>
      </c>
      <c r="U57">
        <v>2</v>
      </c>
      <c r="V57">
        <v>2</v>
      </c>
      <c r="W57">
        <v>1</v>
      </c>
      <c r="X57">
        <v>1</v>
      </c>
      <c r="Y57">
        <v>2</v>
      </c>
      <c r="Z57">
        <v>2</v>
      </c>
      <c r="AA57">
        <v>2</v>
      </c>
      <c r="AB57">
        <v>3</v>
      </c>
      <c r="AC57">
        <v>2</v>
      </c>
      <c r="AD57">
        <v>3</v>
      </c>
      <c r="AE57">
        <v>2</v>
      </c>
      <c r="AF57">
        <v>3</v>
      </c>
      <c r="AG57">
        <v>1</v>
      </c>
      <c r="AH57">
        <v>1</v>
      </c>
      <c r="AI57">
        <v>2</v>
      </c>
      <c r="AJ57">
        <v>3</v>
      </c>
      <c r="AK57">
        <v>3</v>
      </c>
      <c r="AL57">
        <v>3</v>
      </c>
    </row>
    <row r="58" spans="1:38" x14ac:dyDescent="0.35">
      <c r="A58" t="s">
        <v>261</v>
      </c>
      <c r="B58" t="s">
        <v>315</v>
      </c>
      <c r="C58" t="s">
        <v>262</v>
      </c>
      <c r="E58" t="s">
        <v>262</v>
      </c>
      <c r="G58" t="s">
        <v>263</v>
      </c>
      <c r="H58" t="s">
        <v>268</v>
      </c>
      <c r="I58" t="s">
        <v>265</v>
      </c>
      <c r="J58">
        <v>3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2</v>
      </c>
      <c r="U58">
        <v>2</v>
      </c>
      <c r="V58">
        <v>2</v>
      </c>
      <c r="W58">
        <v>2</v>
      </c>
      <c r="X58">
        <v>1</v>
      </c>
      <c r="Y58">
        <v>2</v>
      </c>
      <c r="Z58">
        <v>2</v>
      </c>
      <c r="AA58">
        <v>1</v>
      </c>
      <c r="AB58">
        <v>1</v>
      </c>
      <c r="AC58">
        <v>1</v>
      </c>
      <c r="AD58">
        <v>1</v>
      </c>
      <c r="AE58">
        <v>3</v>
      </c>
      <c r="AF58">
        <v>1</v>
      </c>
      <c r="AG58">
        <v>1</v>
      </c>
      <c r="AH58">
        <v>1</v>
      </c>
      <c r="AI58">
        <v>1</v>
      </c>
      <c r="AJ58">
        <v>3</v>
      </c>
      <c r="AL58">
        <v>3</v>
      </c>
    </row>
    <row r="59" spans="1:38" x14ac:dyDescent="0.35">
      <c r="A59" t="s">
        <v>261</v>
      </c>
      <c r="C59" t="s">
        <v>262</v>
      </c>
      <c r="E59" t="s">
        <v>262</v>
      </c>
      <c r="G59" t="s">
        <v>267</v>
      </c>
      <c r="H59" t="s">
        <v>270</v>
      </c>
      <c r="I59" t="s">
        <v>265</v>
      </c>
      <c r="J59">
        <v>1</v>
      </c>
      <c r="K59">
        <v>1</v>
      </c>
      <c r="L59">
        <v>3</v>
      </c>
      <c r="M59">
        <v>2</v>
      </c>
      <c r="N59">
        <v>3</v>
      </c>
      <c r="O59">
        <v>1</v>
      </c>
      <c r="P59">
        <v>1</v>
      </c>
      <c r="Q59">
        <v>1</v>
      </c>
      <c r="R59">
        <v>1</v>
      </c>
      <c r="S59">
        <v>3</v>
      </c>
      <c r="T59">
        <v>2</v>
      </c>
      <c r="U59">
        <v>3</v>
      </c>
      <c r="V59">
        <v>2</v>
      </c>
      <c r="W59">
        <v>2</v>
      </c>
      <c r="X59">
        <v>2</v>
      </c>
      <c r="Y59">
        <v>2</v>
      </c>
      <c r="Z59">
        <v>2</v>
      </c>
      <c r="AA59">
        <v>3</v>
      </c>
      <c r="AB59">
        <v>3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</row>
    <row r="60" spans="1:38" x14ac:dyDescent="0.35">
      <c r="A60" t="s">
        <v>261</v>
      </c>
      <c r="B60" t="s">
        <v>102</v>
      </c>
      <c r="C60" t="s">
        <v>262</v>
      </c>
      <c r="E60" t="s">
        <v>262</v>
      </c>
      <c r="G60" t="s">
        <v>263</v>
      </c>
      <c r="H60" t="s">
        <v>270</v>
      </c>
      <c r="I60" t="s">
        <v>265</v>
      </c>
      <c r="J60">
        <v>3</v>
      </c>
      <c r="K60">
        <v>3</v>
      </c>
      <c r="L60">
        <v>3</v>
      </c>
      <c r="M60">
        <v>3</v>
      </c>
      <c r="N60">
        <v>3</v>
      </c>
      <c r="O60">
        <v>3</v>
      </c>
      <c r="P60">
        <v>2</v>
      </c>
      <c r="Q60">
        <v>3</v>
      </c>
      <c r="R60">
        <v>3</v>
      </c>
      <c r="S60">
        <v>3</v>
      </c>
      <c r="AA60">
        <v>3</v>
      </c>
      <c r="AB60">
        <v>3</v>
      </c>
      <c r="AC60">
        <v>3</v>
      </c>
      <c r="AD60">
        <v>3</v>
      </c>
      <c r="AE60">
        <v>3</v>
      </c>
      <c r="AF60">
        <v>3</v>
      </c>
      <c r="AG60">
        <v>3</v>
      </c>
      <c r="AH60">
        <v>3</v>
      </c>
      <c r="AI60">
        <v>1</v>
      </c>
      <c r="AJ60">
        <v>3</v>
      </c>
      <c r="AK60">
        <v>3</v>
      </c>
      <c r="AL60">
        <v>2</v>
      </c>
    </row>
    <row r="61" spans="1:38" x14ac:dyDescent="0.35">
      <c r="A61" t="s">
        <v>261</v>
      </c>
      <c r="C61" t="s">
        <v>262</v>
      </c>
      <c r="E61" t="s">
        <v>262</v>
      </c>
      <c r="G61" t="s">
        <v>267</v>
      </c>
      <c r="H61" t="s">
        <v>264</v>
      </c>
      <c r="I61" t="s">
        <v>265</v>
      </c>
      <c r="J61">
        <v>3</v>
      </c>
      <c r="K61">
        <v>2</v>
      </c>
      <c r="L61">
        <v>3</v>
      </c>
      <c r="M61">
        <v>2</v>
      </c>
      <c r="N61">
        <v>2</v>
      </c>
      <c r="O61">
        <v>2</v>
      </c>
      <c r="P61">
        <v>2</v>
      </c>
      <c r="Q61">
        <v>2</v>
      </c>
      <c r="R61">
        <v>3</v>
      </c>
      <c r="S61">
        <v>3</v>
      </c>
      <c r="T61">
        <v>1</v>
      </c>
      <c r="U61">
        <v>3</v>
      </c>
      <c r="V61">
        <v>3</v>
      </c>
      <c r="W61">
        <v>3</v>
      </c>
      <c r="X61">
        <v>1</v>
      </c>
      <c r="Y61">
        <v>2</v>
      </c>
      <c r="Z61">
        <v>2</v>
      </c>
      <c r="AA61">
        <v>3</v>
      </c>
      <c r="AB61">
        <v>3</v>
      </c>
      <c r="AC61">
        <v>3</v>
      </c>
      <c r="AD61">
        <v>3</v>
      </c>
      <c r="AE61">
        <v>3</v>
      </c>
      <c r="AF61">
        <v>3</v>
      </c>
      <c r="AG61">
        <v>2</v>
      </c>
      <c r="AH61">
        <v>2</v>
      </c>
      <c r="AI61">
        <v>1</v>
      </c>
      <c r="AJ61">
        <v>1</v>
      </c>
      <c r="AK61">
        <v>2</v>
      </c>
      <c r="AL61">
        <v>2</v>
      </c>
    </row>
  </sheetData>
  <pageMargins left="0.7" right="0.7" top="0.75" bottom="0.75" header="0.3" footer="0.3"/>
  <pageSetup scale="2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EC50-6F2A-40B6-86FC-9295BEAB7E54}">
  <sheetPr>
    <pageSetUpPr fitToPage="1"/>
  </sheetPr>
  <dimension ref="A1:AL60"/>
  <sheetViews>
    <sheetView topLeftCell="A5" zoomScaleNormal="100" workbookViewId="0">
      <selection activeCell="K28" sqref="K28"/>
    </sheetView>
  </sheetViews>
  <sheetFormatPr defaultRowHeight="14.5" x14ac:dyDescent="0.35"/>
  <cols>
    <col min="9" max="9" width="25.7265625" customWidth="1"/>
  </cols>
  <sheetData>
    <row r="1" spans="1:38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</row>
    <row r="2" spans="1:38" x14ac:dyDescent="0.35">
      <c r="A2" t="s">
        <v>261</v>
      </c>
      <c r="C2" t="s">
        <v>262</v>
      </c>
      <c r="E2" t="s">
        <v>262</v>
      </c>
      <c r="G2" t="s">
        <v>263</v>
      </c>
      <c r="H2" t="s">
        <v>266</v>
      </c>
      <c r="I2" t="s">
        <v>265</v>
      </c>
      <c r="J2">
        <v>3</v>
      </c>
      <c r="P2">
        <v>3</v>
      </c>
      <c r="T2">
        <v>1</v>
      </c>
      <c r="X2">
        <v>1</v>
      </c>
      <c r="AA2">
        <v>2</v>
      </c>
      <c r="AI2">
        <v>1</v>
      </c>
      <c r="AJ2">
        <v>1</v>
      </c>
    </row>
    <row r="3" spans="1:38" x14ac:dyDescent="0.35">
      <c r="A3" t="s">
        <v>261</v>
      </c>
      <c r="B3" t="s">
        <v>331</v>
      </c>
      <c r="C3" t="s">
        <v>261</v>
      </c>
      <c r="D3" t="s">
        <v>331</v>
      </c>
      <c r="E3" t="s">
        <v>262</v>
      </c>
      <c r="G3" t="s">
        <v>267</v>
      </c>
      <c r="H3" t="s">
        <v>268</v>
      </c>
      <c r="I3" t="s">
        <v>265</v>
      </c>
      <c r="J3">
        <v>3</v>
      </c>
      <c r="K3">
        <v>3</v>
      </c>
      <c r="L3">
        <v>2</v>
      </c>
      <c r="M3">
        <v>1</v>
      </c>
      <c r="N3">
        <v>2</v>
      </c>
      <c r="O3">
        <v>2</v>
      </c>
      <c r="P3">
        <v>2</v>
      </c>
      <c r="Q3">
        <v>3</v>
      </c>
      <c r="R3">
        <v>1</v>
      </c>
      <c r="S3">
        <v>3</v>
      </c>
      <c r="T3">
        <v>2</v>
      </c>
      <c r="U3">
        <v>2</v>
      </c>
      <c r="V3">
        <v>2</v>
      </c>
      <c r="W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1</v>
      </c>
      <c r="AE3">
        <v>3</v>
      </c>
      <c r="AF3">
        <v>3</v>
      </c>
      <c r="AG3">
        <v>1</v>
      </c>
      <c r="AH3">
        <v>2</v>
      </c>
      <c r="AI3">
        <v>1</v>
      </c>
      <c r="AJ3">
        <v>3</v>
      </c>
      <c r="AK3">
        <v>3</v>
      </c>
      <c r="AL3">
        <v>3</v>
      </c>
    </row>
    <row r="4" spans="1:38" x14ac:dyDescent="0.35">
      <c r="A4" t="s">
        <v>261</v>
      </c>
      <c r="B4" t="s">
        <v>331</v>
      </c>
      <c r="C4" t="s">
        <v>262</v>
      </c>
      <c r="E4" t="s">
        <v>262</v>
      </c>
      <c r="G4" t="s">
        <v>263</v>
      </c>
      <c r="H4" t="s">
        <v>268</v>
      </c>
      <c r="I4" t="s">
        <v>265</v>
      </c>
      <c r="J4">
        <v>3</v>
      </c>
      <c r="K4">
        <v>1</v>
      </c>
      <c r="L4">
        <v>1</v>
      </c>
      <c r="M4">
        <v>1</v>
      </c>
      <c r="N4">
        <v>3</v>
      </c>
      <c r="O4">
        <v>1</v>
      </c>
      <c r="P4">
        <v>1</v>
      </c>
      <c r="Q4">
        <v>3</v>
      </c>
      <c r="R4">
        <v>1</v>
      </c>
      <c r="S4">
        <v>3</v>
      </c>
      <c r="T4">
        <v>2</v>
      </c>
      <c r="U4">
        <v>3</v>
      </c>
      <c r="V4">
        <v>2</v>
      </c>
      <c r="W4">
        <v>2</v>
      </c>
      <c r="X4">
        <v>2</v>
      </c>
      <c r="Y4">
        <v>1</v>
      </c>
      <c r="Z4">
        <v>2</v>
      </c>
      <c r="AA4">
        <v>1</v>
      </c>
      <c r="AB4">
        <v>3</v>
      </c>
      <c r="AC4">
        <v>1</v>
      </c>
      <c r="AD4">
        <v>2</v>
      </c>
      <c r="AE4">
        <v>3</v>
      </c>
      <c r="AF4">
        <v>3</v>
      </c>
      <c r="AG4">
        <v>1</v>
      </c>
      <c r="AH4">
        <v>1</v>
      </c>
      <c r="AI4">
        <v>3</v>
      </c>
      <c r="AJ4">
        <v>3</v>
      </c>
      <c r="AK4">
        <v>1</v>
      </c>
      <c r="AL4">
        <v>2</v>
      </c>
    </row>
    <row r="5" spans="1:38" x14ac:dyDescent="0.35">
      <c r="A5" t="s">
        <v>261</v>
      </c>
      <c r="B5" t="s">
        <v>306</v>
      </c>
      <c r="C5" t="s">
        <v>262</v>
      </c>
      <c r="E5" t="s">
        <v>262</v>
      </c>
      <c r="G5" t="s">
        <v>267</v>
      </c>
      <c r="H5" t="s">
        <v>270</v>
      </c>
      <c r="I5" t="s">
        <v>273</v>
      </c>
      <c r="J5">
        <v>3</v>
      </c>
      <c r="K5">
        <v>2</v>
      </c>
      <c r="M5">
        <v>1</v>
      </c>
      <c r="P5">
        <v>1</v>
      </c>
      <c r="Q5">
        <v>1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C5">
        <v>2</v>
      </c>
      <c r="AD5">
        <v>3</v>
      </c>
      <c r="AE5">
        <v>1</v>
      </c>
      <c r="AF5">
        <v>1</v>
      </c>
      <c r="AG5">
        <v>2</v>
      </c>
      <c r="AH5">
        <v>2</v>
      </c>
      <c r="AI5">
        <v>1</v>
      </c>
      <c r="AJ5">
        <v>2</v>
      </c>
      <c r="AK5">
        <v>2</v>
      </c>
      <c r="AL5">
        <v>1</v>
      </c>
    </row>
    <row r="6" spans="1:38" x14ac:dyDescent="0.35">
      <c r="A6" t="s">
        <v>261</v>
      </c>
      <c r="C6" t="s">
        <v>262</v>
      </c>
      <c r="E6" t="s">
        <v>262</v>
      </c>
      <c r="G6" t="s">
        <v>267</v>
      </c>
      <c r="H6" t="s">
        <v>266</v>
      </c>
      <c r="I6" t="s">
        <v>265</v>
      </c>
      <c r="J6">
        <v>3</v>
      </c>
      <c r="K6">
        <v>3</v>
      </c>
      <c r="L6">
        <v>3</v>
      </c>
      <c r="M6">
        <v>3</v>
      </c>
      <c r="N6">
        <v>1</v>
      </c>
      <c r="O6">
        <v>2</v>
      </c>
      <c r="P6">
        <v>3</v>
      </c>
      <c r="Q6">
        <v>3</v>
      </c>
      <c r="R6">
        <v>1</v>
      </c>
      <c r="S6">
        <v>3</v>
      </c>
      <c r="T6">
        <v>1</v>
      </c>
      <c r="U6">
        <v>1</v>
      </c>
      <c r="V6">
        <v>1</v>
      </c>
      <c r="W6">
        <v>1</v>
      </c>
      <c r="X6">
        <v>1</v>
      </c>
      <c r="Y6">
        <v>2</v>
      </c>
      <c r="Z6">
        <v>2</v>
      </c>
      <c r="AA6">
        <v>3</v>
      </c>
      <c r="AB6">
        <v>3</v>
      </c>
      <c r="AC6">
        <v>3</v>
      </c>
      <c r="AD6">
        <v>2</v>
      </c>
      <c r="AE6">
        <v>2</v>
      </c>
      <c r="AF6">
        <v>3</v>
      </c>
      <c r="AG6">
        <v>1</v>
      </c>
      <c r="AH6">
        <v>1</v>
      </c>
      <c r="AI6">
        <v>1</v>
      </c>
      <c r="AJ6">
        <v>3</v>
      </c>
      <c r="AK6">
        <v>3</v>
      </c>
      <c r="AL6">
        <v>3</v>
      </c>
    </row>
    <row r="7" spans="1:38" x14ac:dyDescent="0.35">
      <c r="A7" t="s">
        <v>261</v>
      </c>
      <c r="B7" t="s">
        <v>332</v>
      </c>
      <c r="C7" t="s">
        <v>262</v>
      </c>
      <c r="E7" t="s">
        <v>262</v>
      </c>
      <c r="G7" t="s">
        <v>263</v>
      </c>
      <c r="H7" t="s">
        <v>264</v>
      </c>
      <c r="I7" t="s">
        <v>265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2</v>
      </c>
      <c r="U7">
        <v>2</v>
      </c>
      <c r="V7">
        <v>1</v>
      </c>
      <c r="W7">
        <v>2</v>
      </c>
      <c r="X7">
        <v>1</v>
      </c>
      <c r="Y7">
        <v>2</v>
      </c>
      <c r="Z7">
        <v>3</v>
      </c>
      <c r="AA7">
        <v>2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1</v>
      </c>
      <c r="AJ7">
        <v>1</v>
      </c>
      <c r="AK7">
        <v>2</v>
      </c>
      <c r="AL7">
        <v>1</v>
      </c>
    </row>
    <row r="8" spans="1:38" x14ac:dyDescent="0.35">
      <c r="A8" t="s">
        <v>261</v>
      </c>
      <c r="B8" t="s">
        <v>333</v>
      </c>
      <c r="C8" t="s">
        <v>262</v>
      </c>
      <c r="E8" t="s">
        <v>262</v>
      </c>
      <c r="G8" t="s">
        <v>263</v>
      </c>
      <c r="H8" t="s">
        <v>270</v>
      </c>
      <c r="I8" t="s">
        <v>265</v>
      </c>
      <c r="J8">
        <v>3</v>
      </c>
      <c r="K8">
        <v>3</v>
      </c>
      <c r="M8">
        <v>3</v>
      </c>
      <c r="N8">
        <v>3</v>
      </c>
      <c r="O8">
        <v>3</v>
      </c>
      <c r="P8">
        <v>2</v>
      </c>
      <c r="Q8">
        <v>1</v>
      </c>
      <c r="R8">
        <v>1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1</v>
      </c>
      <c r="Z8">
        <v>2</v>
      </c>
      <c r="AA8">
        <v>3</v>
      </c>
      <c r="AD8">
        <v>3</v>
      </c>
      <c r="AH8">
        <v>3</v>
      </c>
      <c r="AI8">
        <v>1</v>
      </c>
      <c r="AL8">
        <v>1</v>
      </c>
    </row>
    <row r="9" spans="1:38" x14ac:dyDescent="0.35">
      <c r="A9" t="s">
        <v>261</v>
      </c>
      <c r="C9" t="s">
        <v>262</v>
      </c>
      <c r="E9" t="s">
        <v>262</v>
      </c>
      <c r="G9" t="s">
        <v>263</v>
      </c>
      <c r="H9" t="s">
        <v>268</v>
      </c>
      <c r="I9" t="s">
        <v>265</v>
      </c>
      <c r="J9">
        <v>3</v>
      </c>
      <c r="K9">
        <v>2</v>
      </c>
      <c r="L9">
        <v>2</v>
      </c>
      <c r="M9">
        <v>3</v>
      </c>
      <c r="N9">
        <v>1</v>
      </c>
      <c r="O9">
        <v>2</v>
      </c>
      <c r="P9">
        <v>1</v>
      </c>
      <c r="Q9">
        <v>1</v>
      </c>
      <c r="R9">
        <v>1</v>
      </c>
      <c r="S9">
        <v>1</v>
      </c>
      <c r="T9">
        <v>2</v>
      </c>
      <c r="U9">
        <v>2</v>
      </c>
      <c r="V9">
        <v>2</v>
      </c>
      <c r="W9">
        <v>2</v>
      </c>
      <c r="X9">
        <v>2</v>
      </c>
      <c r="Y9">
        <v>1</v>
      </c>
      <c r="Z9">
        <v>2</v>
      </c>
      <c r="AA9">
        <v>1</v>
      </c>
      <c r="AB9">
        <v>1</v>
      </c>
      <c r="AC9">
        <v>2</v>
      </c>
      <c r="AD9">
        <v>2</v>
      </c>
      <c r="AE9">
        <v>3</v>
      </c>
      <c r="AF9">
        <v>2</v>
      </c>
      <c r="AG9">
        <v>2</v>
      </c>
      <c r="AH9">
        <v>1</v>
      </c>
      <c r="AI9">
        <v>1</v>
      </c>
      <c r="AJ9">
        <v>2</v>
      </c>
      <c r="AK9">
        <v>2</v>
      </c>
      <c r="AL9">
        <v>1</v>
      </c>
    </row>
    <row r="10" spans="1:38" x14ac:dyDescent="0.35">
      <c r="A10" t="s">
        <v>261</v>
      </c>
      <c r="C10" t="s">
        <v>262</v>
      </c>
      <c r="E10" t="s">
        <v>262</v>
      </c>
      <c r="G10" t="s">
        <v>263</v>
      </c>
      <c r="H10" t="s">
        <v>272</v>
      </c>
      <c r="I10" t="s">
        <v>275</v>
      </c>
      <c r="J10">
        <v>3</v>
      </c>
      <c r="K10">
        <v>3</v>
      </c>
      <c r="L10">
        <v>3</v>
      </c>
      <c r="M10">
        <v>3</v>
      </c>
      <c r="N10">
        <v>3</v>
      </c>
      <c r="O10">
        <v>3</v>
      </c>
      <c r="P10">
        <v>3</v>
      </c>
      <c r="Q10">
        <v>3</v>
      </c>
      <c r="R10">
        <v>2</v>
      </c>
      <c r="S10">
        <v>3</v>
      </c>
      <c r="T10">
        <v>2</v>
      </c>
      <c r="U10">
        <v>2</v>
      </c>
      <c r="V10">
        <v>1</v>
      </c>
      <c r="W10">
        <v>1</v>
      </c>
      <c r="X10">
        <v>2</v>
      </c>
      <c r="Y10">
        <v>2</v>
      </c>
      <c r="Z10">
        <v>2</v>
      </c>
      <c r="AA10">
        <v>3</v>
      </c>
      <c r="AB10">
        <v>2</v>
      </c>
      <c r="AC10">
        <v>3</v>
      </c>
      <c r="AD10">
        <v>3</v>
      </c>
      <c r="AE10">
        <v>3</v>
      </c>
      <c r="AF10">
        <v>3</v>
      </c>
      <c r="AG10">
        <v>3</v>
      </c>
      <c r="AH10">
        <v>3</v>
      </c>
      <c r="AI10">
        <v>1</v>
      </c>
      <c r="AJ10">
        <v>3</v>
      </c>
      <c r="AK10">
        <v>3</v>
      </c>
      <c r="AL10">
        <v>3</v>
      </c>
    </row>
    <row r="11" spans="1:38" x14ac:dyDescent="0.35">
      <c r="A11" t="s">
        <v>261</v>
      </c>
      <c r="B11" t="s">
        <v>315</v>
      </c>
      <c r="C11" t="s">
        <v>262</v>
      </c>
      <c r="E11" t="s">
        <v>262</v>
      </c>
      <c r="G11" t="s">
        <v>267</v>
      </c>
      <c r="H11" t="s">
        <v>270</v>
      </c>
      <c r="I11" t="s">
        <v>265</v>
      </c>
      <c r="J11">
        <v>3</v>
      </c>
      <c r="K11">
        <v>1</v>
      </c>
      <c r="L11">
        <v>1</v>
      </c>
      <c r="M11">
        <v>1</v>
      </c>
      <c r="N11">
        <v>2</v>
      </c>
      <c r="O11">
        <v>3</v>
      </c>
      <c r="P11">
        <v>2</v>
      </c>
      <c r="Q11">
        <v>1</v>
      </c>
      <c r="R11">
        <v>2</v>
      </c>
      <c r="S11">
        <v>3</v>
      </c>
      <c r="T11">
        <v>1</v>
      </c>
      <c r="U11">
        <v>2</v>
      </c>
      <c r="V11">
        <v>3</v>
      </c>
      <c r="W11">
        <v>1</v>
      </c>
      <c r="X11">
        <v>2</v>
      </c>
      <c r="Y11">
        <v>2</v>
      </c>
      <c r="Z11">
        <v>1</v>
      </c>
      <c r="AA11">
        <v>2</v>
      </c>
      <c r="AB11">
        <v>3</v>
      </c>
      <c r="AC11">
        <v>2</v>
      </c>
      <c r="AD11">
        <v>3</v>
      </c>
      <c r="AE11">
        <v>2</v>
      </c>
      <c r="AF11">
        <v>3</v>
      </c>
      <c r="AG11">
        <v>2</v>
      </c>
      <c r="AH11">
        <v>2</v>
      </c>
      <c r="AI11">
        <v>3</v>
      </c>
      <c r="AJ11">
        <v>2</v>
      </c>
      <c r="AK11">
        <v>2</v>
      </c>
      <c r="AL11">
        <v>3</v>
      </c>
    </row>
    <row r="12" spans="1:38" x14ac:dyDescent="0.35">
      <c r="A12" t="s">
        <v>261</v>
      </c>
      <c r="C12" t="s">
        <v>262</v>
      </c>
      <c r="E12" t="s">
        <v>262</v>
      </c>
      <c r="G12" t="s">
        <v>263</v>
      </c>
      <c r="H12" t="s">
        <v>268</v>
      </c>
      <c r="I12" t="s">
        <v>265</v>
      </c>
      <c r="J12">
        <v>3</v>
      </c>
      <c r="K12">
        <v>3</v>
      </c>
      <c r="L12">
        <v>3</v>
      </c>
      <c r="M12">
        <v>3</v>
      </c>
      <c r="N12">
        <v>2</v>
      </c>
      <c r="O12">
        <v>3</v>
      </c>
      <c r="P12">
        <v>1</v>
      </c>
      <c r="Q12">
        <v>1</v>
      </c>
      <c r="R12">
        <v>1</v>
      </c>
      <c r="S12">
        <v>1</v>
      </c>
      <c r="T12">
        <v>1</v>
      </c>
      <c r="U12">
        <v>2</v>
      </c>
      <c r="V12">
        <v>3</v>
      </c>
      <c r="W12">
        <v>2</v>
      </c>
      <c r="X12">
        <v>1</v>
      </c>
      <c r="Y12">
        <v>1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1</v>
      </c>
      <c r="AH12">
        <v>1</v>
      </c>
      <c r="AI12">
        <v>1</v>
      </c>
      <c r="AJ12">
        <v>3</v>
      </c>
      <c r="AK12">
        <v>3</v>
      </c>
      <c r="AL12">
        <v>3</v>
      </c>
    </row>
    <row r="13" spans="1:38" x14ac:dyDescent="0.35">
      <c r="A13" t="s">
        <v>261</v>
      </c>
      <c r="C13" t="s">
        <v>262</v>
      </c>
      <c r="E13" t="s">
        <v>262</v>
      </c>
      <c r="G13" t="s">
        <v>267</v>
      </c>
      <c r="H13" t="s">
        <v>270</v>
      </c>
      <c r="I13" t="s">
        <v>265</v>
      </c>
      <c r="J13">
        <v>3</v>
      </c>
      <c r="K13">
        <v>3</v>
      </c>
      <c r="L13">
        <v>3</v>
      </c>
      <c r="M13">
        <v>3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3</v>
      </c>
      <c r="W13">
        <v>3</v>
      </c>
      <c r="X13">
        <v>1</v>
      </c>
      <c r="Z13">
        <v>2</v>
      </c>
      <c r="AA13">
        <v>3</v>
      </c>
      <c r="AB13">
        <v>3</v>
      </c>
      <c r="AC13">
        <v>2</v>
      </c>
      <c r="AD13">
        <v>3</v>
      </c>
      <c r="AE13">
        <v>3</v>
      </c>
      <c r="AF13">
        <v>3</v>
      </c>
      <c r="AG13">
        <v>3</v>
      </c>
      <c r="AH13">
        <v>2</v>
      </c>
      <c r="AI13">
        <v>3</v>
      </c>
      <c r="AJ13">
        <v>3</v>
      </c>
      <c r="AK13">
        <v>3</v>
      </c>
      <c r="AL13">
        <v>3</v>
      </c>
    </row>
    <row r="14" spans="1:38" x14ac:dyDescent="0.35">
      <c r="A14" t="s">
        <v>261</v>
      </c>
      <c r="C14" t="s">
        <v>261</v>
      </c>
      <c r="E14" t="s">
        <v>262</v>
      </c>
      <c r="G14" t="s">
        <v>263</v>
      </c>
      <c r="H14" t="s">
        <v>270</v>
      </c>
      <c r="I14" t="s">
        <v>290</v>
      </c>
      <c r="J14">
        <v>3</v>
      </c>
      <c r="K14">
        <v>3</v>
      </c>
      <c r="L14">
        <v>3</v>
      </c>
      <c r="M14">
        <v>3</v>
      </c>
      <c r="N14">
        <v>3</v>
      </c>
      <c r="O14">
        <v>2</v>
      </c>
      <c r="P14">
        <v>3</v>
      </c>
      <c r="Q14">
        <v>3</v>
      </c>
      <c r="R14">
        <v>3</v>
      </c>
      <c r="S14">
        <v>3</v>
      </c>
      <c r="T14">
        <v>2</v>
      </c>
      <c r="U14">
        <v>3</v>
      </c>
      <c r="V14">
        <v>3</v>
      </c>
      <c r="W14">
        <v>2</v>
      </c>
      <c r="X14">
        <v>2</v>
      </c>
      <c r="Y14">
        <v>1</v>
      </c>
      <c r="Z14">
        <v>1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2</v>
      </c>
      <c r="AH14">
        <v>3</v>
      </c>
      <c r="AI14">
        <v>1</v>
      </c>
      <c r="AJ14">
        <v>3</v>
      </c>
      <c r="AK14">
        <v>3</v>
      </c>
      <c r="AL14">
        <v>3</v>
      </c>
    </row>
    <row r="15" spans="1:38" x14ac:dyDescent="0.35">
      <c r="A15" t="s">
        <v>261</v>
      </c>
      <c r="B15" t="s">
        <v>332</v>
      </c>
      <c r="C15" t="s">
        <v>262</v>
      </c>
      <c r="E15" t="s">
        <v>262</v>
      </c>
      <c r="G15" t="s">
        <v>263</v>
      </c>
      <c r="H15" t="s">
        <v>264</v>
      </c>
      <c r="I15" t="s">
        <v>265</v>
      </c>
      <c r="J15">
        <v>3</v>
      </c>
      <c r="M15">
        <v>3</v>
      </c>
      <c r="P15">
        <v>2</v>
      </c>
      <c r="Q15">
        <v>2</v>
      </c>
      <c r="R15">
        <v>2</v>
      </c>
      <c r="S15">
        <v>2</v>
      </c>
      <c r="W15">
        <v>1</v>
      </c>
      <c r="Y15">
        <v>1</v>
      </c>
      <c r="Z15">
        <v>1</v>
      </c>
      <c r="AA15">
        <v>3</v>
      </c>
      <c r="AB15">
        <v>2</v>
      </c>
      <c r="AC15">
        <v>2</v>
      </c>
      <c r="AD15">
        <v>3</v>
      </c>
      <c r="AE15">
        <v>3</v>
      </c>
      <c r="AF15">
        <v>3</v>
      </c>
      <c r="AG15">
        <v>2</v>
      </c>
      <c r="AH15">
        <v>2</v>
      </c>
      <c r="AI15">
        <v>1</v>
      </c>
      <c r="AJ15">
        <v>3</v>
      </c>
      <c r="AK15">
        <v>3</v>
      </c>
      <c r="AL15">
        <v>2</v>
      </c>
    </row>
    <row r="16" spans="1:38" x14ac:dyDescent="0.35">
      <c r="A16" t="s">
        <v>261</v>
      </c>
      <c r="C16" t="s">
        <v>262</v>
      </c>
      <c r="E16" t="s">
        <v>262</v>
      </c>
      <c r="G16" t="s">
        <v>263</v>
      </c>
      <c r="H16" t="s">
        <v>270</v>
      </c>
      <c r="I16" t="s">
        <v>265</v>
      </c>
      <c r="K16">
        <v>3</v>
      </c>
      <c r="L16">
        <v>3</v>
      </c>
      <c r="M16">
        <v>2</v>
      </c>
      <c r="N16">
        <v>3</v>
      </c>
      <c r="O16">
        <v>2</v>
      </c>
      <c r="P16">
        <v>2</v>
      </c>
      <c r="Q16">
        <v>3</v>
      </c>
      <c r="R16">
        <v>1</v>
      </c>
      <c r="S16">
        <v>3</v>
      </c>
      <c r="T16">
        <v>2</v>
      </c>
      <c r="U16">
        <v>3</v>
      </c>
      <c r="Y16">
        <v>2</v>
      </c>
      <c r="Z16">
        <v>2</v>
      </c>
      <c r="AA16">
        <v>1</v>
      </c>
      <c r="AB16">
        <v>2</v>
      </c>
      <c r="AC16">
        <v>2</v>
      </c>
      <c r="AD16">
        <v>2</v>
      </c>
      <c r="AE16">
        <v>2</v>
      </c>
      <c r="AF16">
        <v>3</v>
      </c>
      <c r="AG16">
        <v>2</v>
      </c>
      <c r="AH16">
        <v>2</v>
      </c>
      <c r="AI16">
        <v>1</v>
      </c>
      <c r="AJ16">
        <v>1</v>
      </c>
      <c r="AK16">
        <v>2</v>
      </c>
      <c r="AL16">
        <v>1</v>
      </c>
    </row>
    <row r="17" spans="1:38" x14ac:dyDescent="0.35">
      <c r="A17" t="s">
        <v>261</v>
      </c>
      <c r="B17" t="s">
        <v>312</v>
      </c>
      <c r="C17" t="s">
        <v>262</v>
      </c>
      <c r="E17" t="s">
        <v>262</v>
      </c>
      <c r="G17" t="s">
        <v>263</v>
      </c>
      <c r="H17" t="s">
        <v>264</v>
      </c>
      <c r="I17" t="s">
        <v>265</v>
      </c>
      <c r="J17">
        <v>3</v>
      </c>
      <c r="K17">
        <v>2</v>
      </c>
      <c r="M17">
        <v>1</v>
      </c>
      <c r="N17">
        <v>1</v>
      </c>
      <c r="O17">
        <v>2</v>
      </c>
      <c r="P17">
        <v>2</v>
      </c>
      <c r="R17">
        <v>3</v>
      </c>
      <c r="X17">
        <v>1</v>
      </c>
      <c r="Y17">
        <v>2</v>
      </c>
      <c r="AA17">
        <v>2</v>
      </c>
      <c r="AB17">
        <v>2</v>
      </c>
      <c r="AD17">
        <v>2</v>
      </c>
      <c r="AE17">
        <v>2</v>
      </c>
      <c r="AF17">
        <v>3</v>
      </c>
      <c r="AG17">
        <v>2</v>
      </c>
      <c r="AH17">
        <v>2</v>
      </c>
      <c r="AI17">
        <v>1</v>
      </c>
      <c r="AJ17">
        <v>1</v>
      </c>
      <c r="AK17">
        <v>2</v>
      </c>
    </row>
    <row r="18" spans="1:38" x14ac:dyDescent="0.35">
      <c r="A18" t="s">
        <v>261</v>
      </c>
      <c r="C18" t="s">
        <v>262</v>
      </c>
      <c r="E18" t="s">
        <v>262</v>
      </c>
      <c r="G18" t="s">
        <v>263</v>
      </c>
      <c r="H18" t="s">
        <v>268</v>
      </c>
      <c r="I18" t="s">
        <v>265</v>
      </c>
      <c r="J18">
        <v>3</v>
      </c>
      <c r="K18">
        <v>3</v>
      </c>
      <c r="L18">
        <v>2</v>
      </c>
      <c r="M18">
        <v>2</v>
      </c>
      <c r="N18">
        <v>2</v>
      </c>
      <c r="O18">
        <v>2</v>
      </c>
      <c r="P18">
        <v>2</v>
      </c>
      <c r="Q18">
        <v>3</v>
      </c>
      <c r="R18">
        <v>2</v>
      </c>
      <c r="S18">
        <v>3</v>
      </c>
      <c r="T18">
        <v>2</v>
      </c>
      <c r="U18">
        <v>2</v>
      </c>
      <c r="V18">
        <v>2</v>
      </c>
      <c r="W18">
        <v>2</v>
      </c>
      <c r="X18">
        <v>2</v>
      </c>
      <c r="Y18">
        <v>1</v>
      </c>
      <c r="Z18">
        <v>2</v>
      </c>
      <c r="AA18">
        <v>2</v>
      </c>
      <c r="AB18">
        <v>2</v>
      </c>
      <c r="AC18">
        <v>2</v>
      </c>
      <c r="AD18">
        <v>3</v>
      </c>
      <c r="AE18">
        <v>3</v>
      </c>
      <c r="AF18">
        <v>1</v>
      </c>
      <c r="AG18">
        <v>1</v>
      </c>
      <c r="AH18">
        <v>3</v>
      </c>
      <c r="AI18">
        <v>1</v>
      </c>
      <c r="AJ18">
        <v>3</v>
      </c>
      <c r="AK18">
        <v>3</v>
      </c>
      <c r="AL18">
        <v>1</v>
      </c>
    </row>
    <row r="19" spans="1:38" x14ac:dyDescent="0.35">
      <c r="A19" t="s">
        <v>261</v>
      </c>
      <c r="C19" t="s">
        <v>262</v>
      </c>
      <c r="E19" t="s">
        <v>262</v>
      </c>
      <c r="G19" t="s">
        <v>267</v>
      </c>
      <c r="H19" t="s">
        <v>268</v>
      </c>
      <c r="I19" t="s">
        <v>265</v>
      </c>
      <c r="J19">
        <v>3</v>
      </c>
      <c r="K19">
        <v>2</v>
      </c>
      <c r="L19">
        <v>3</v>
      </c>
      <c r="M19">
        <v>2</v>
      </c>
      <c r="N19">
        <v>2</v>
      </c>
      <c r="O19">
        <v>2</v>
      </c>
      <c r="P19">
        <v>3</v>
      </c>
      <c r="Q19">
        <v>2</v>
      </c>
      <c r="R19">
        <v>1</v>
      </c>
      <c r="S19">
        <v>2</v>
      </c>
      <c r="T19">
        <v>2</v>
      </c>
      <c r="U19">
        <v>2</v>
      </c>
      <c r="V19">
        <v>2</v>
      </c>
      <c r="W19">
        <v>2</v>
      </c>
      <c r="X19">
        <v>1</v>
      </c>
      <c r="Y19">
        <v>1</v>
      </c>
      <c r="Z19">
        <v>2</v>
      </c>
      <c r="AA19">
        <v>2</v>
      </c>
      <c r="AB19">
        <v>3</v>
      </c>
      <c r="AC19">
        <v>3</v>
      </c>
      <c r="AD19">
        <v>3</v>
      </c>
      <c r="AE19">
        <v>3</v>
      </c>
      <c r="AF19">
        <v>3</v>
      </c>
      <c r="AG19">
        <v>1</v>
      </c>
      <c r="AH19">
        <v>1</v>
      </c>
      <c r="AI19">
        <v>1</v>
      </c>
      <c r="AJ19">
        <v>3</v>
      </c>
      <c r="AK19">
        <v>3</v>
      </c>
      <c r="AL19">
        <v>3</v>
      </c>
    </row>
    <row r="20" spans="1:38" x14ac:dyDescent="0.35">
      <c r="A20" t="s">
        <v>261</v>
      </c>
      <c r="C20" t="s">
        <v>261</v>
      </c>
      <c r="E20" t="s">
        <v>262</v>
      </c>
      <c r="G20" t="s">
        <v>263</v>
      </c>
      <c r="H20" t="s">
        <v>270</v>
      </c>
      <c r="I20" t="s">
        <v>273</v>
      </c>
      <c r="J20">
        <v>2</v>
      </c>
      <c r="K20">
        <v>1</v>
      </c>
      <c r="L20">
        <v>2</v>
      </c>
      <c r="M20">
        <v>2</v>
      </c>
      <c r="N20">
        <v>2</v>
      </c>
      <c r="O20">
        <v>2</v>
      </c>
      <c r="P20">
        <v>1</v>
      </c>
      <c r="Q20">
        <v>1</v>
      </c>
      <c r="R20">
        <v>1</v>
      </c>
      <c r="S20">
        <v>1</v>
      </c>
      <c r="T20">
        <v>2</v>
      </c>
      <c r="U20">
        <v>2</v>
      </c>
      <c r="V20">
        <v>2</v>
      </c>
      <c r="W20">
        <v>2</v>
      </c>
      <c r="X20">
        <v>2</v>
      </c>
      <c r="Y20">
        <v>2</v>
      </c>
      <c r="Z20">
        <v>2</v>
      </c>
      <c r="AA20">
        <v>1</v>
      </c>
      <c r="AB20">
        <v>2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1</v>
      </c>
      <c r="AL20">
        <v>2</v>
      </c>
    </row>
    <row r="21" spans="1:38" x14ac:dyDescent="0.35">
      <c r="A21" t="s">
        <v>261</v>
      </c>
      <c r="B21" t="s">
        <v>102</v>
      </c>
      <c r="C21" t="s">
        <v>262</v>
      </c>
      <c r="E21" t="s">
        <v>262</v>
      </c>
      <c r="G21" t="s">
        <v>263</v>
      </c>
      <c r="H21" t="s">
        <v>270</v>
      </c>
      <c r="I21" t="s">
        <v>273</v>
      </c>
      <c r="J21">
        <v>3</v>
      </c>
      <c r="K21">
        <v>2</v>
      </c>
      <c r="L21">
        <v>2</v>
      </c>
      <c r="M21">
        <v>3</v>
      </c>
      <c r="O21">
        <v>2</v>
      </c>
      <c r="P21">
        <v>2</v>
      </c>
      <c r="Q21">
        <v>2</v>
      </c>
      <c r="R21">
        <v>3</v>
      </c>
      <c r="S21">
        <v>3</v>
      </c>
      <c r="T21">
        <v>2</v>
      </c>
      <c r="U21">
        <v>1</v>
      </c>
      <c r="V21">
        <v>2</v>
      </c>
      <c r="W21">
        <v>2</v>
      </c>
      <c r="X21">
        <v>2</v>
      </c>
      <c r="Y21">
        <v>1</v>
      </c>
      <c r="Z21">
        <v>1</v>
      </c>
      <c r="AA21">
        <v>2</v>
      </c>
      <c r="AB21">
        <v>3</v>
      </c>
      <c r="AC21">
        <v>3</v>
      </c>
      <c r="AD21">
        <v>3</v>
      </c>
      <c r="AE21">
        <v>3</v>
      </c>
      <c r="AF21">
        <v>2</v>
      </c>
      <c r="AG21">
        <v>2</v>
      </c>
      <c r="AH21">
        <v>3</v>
      </c>
      <c r="AI21">
        <v>2</v>
      </c>
      <c r="AJ21">
        <v>1</v>
      </c>
      <c r="AK21">
        <v>1</v>
      </c>
      <c r="AL21">
        <v>2</v>
      </c>
    </row>
    <row r="22" spans="1:38" x14ac:dyDescent="0.35">
      <c r="A22" t="s">
        <v>261</v>
      </c>
      <c r="C22" t="s">
        <v>262</v>
      </c>
      <c r="E22" t="s">
        <v>262</v>
      </c>
      <c r="G22" t="s">
        <v>263</v>
      </c>
      <c r="H22" t="s">
        <v>270</v>
      </c>
      <c r="I22" t="s">
        <v>269</v>
      </c>
      <c r="J22">
        <v>3</v>
      </c>
      <c r="K22">
        <v>3</v>
      </c>
      <c r="L22">
        <v>3</v>
      </c>
      <c r="N22">
        <v>3</v>
      </c>
      <c r="P22">
        <v>2</v>
      </c>
      <c r="Q22">
        <v>2</v>
      </c>
      <c r="R22">
        <v>2</v>
      </c>
      <c r="S22">
        <v>3</v>
      </c>
      <c r="W22">
        <v>1</v>
      </c>
      <c r="Y22">
        <v>1</v>
      </c>
      <c r="AB22">
        <v>3</v>
      </c>
      <c r="AI22">
        <v>3</v>
      </c>
      <c r="AJ22">
        <v>3</v>
      </c>
      <c r="AK22">
        <v>3</v>
      </c>
      <c r="AL22">
        <v>3</v>
      </c>
    </row>
    <row r="23" spans="1:38" x14ac:dyDescent="0.35">
      <c r="A23" t="s">
        <v>261</v>
      </c>
      <c r="C23" t="s">
        <v>262</v>
      </c>
      <c r="E23" t="s">
        <v>262</v>
      </c>
      <c r="G23" t="s">
        <v>263</v>
      </c>
      <c r="H23" t="s">
        <v>270</v>
      </c>
      <c r="I23" t="s">
        <v>265</v>
      </c>
      <c r="J23">
        <v>3</v>
      </c>
      <c r="K23">
        <v>3</v>
      </c>
      <c r="L23">
        <v>3</v>
      </c>
      <c r="M23">
        <v>2</v>
      </c>
      <c r="N23">
        <v>3</v>
      </c>
      <c r="O23">
        <v>3</v>
      </c>
      <c r="P23">
        <v>3</v>
      </c>
      <c r="Q23">
        <v>3</v>
      </c>
      <c r="R23">
        <v>3</v>
      </c>
      <c r="S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2</v>
      </c>
      <c r="AJ23">
        <v>3</v>
      </c>
      <c r="AK23">
        <v>3</v>
      </c>
      <c r="AL23">
        <v>3</v>
      </c>
    </row>
    <row r="24" spans="1:38" x14ac:dyDescent="0.35">
      <c r="A24" t="s">
        <v>261</v>
      </c>
      <c r="C24" t="s">
        <v>262</v>
      </c>
      <c r="E24" t="s">
        <v>262</v>
      </c>
      <c r="G24" t="s">
        <v>263</v>
      </c>
      <c r="H24" t="s">
        <v>268</v>
      </c>
      <c r="I24" t="s">
        <v>286</v>
      </c>
      <c r="J24">
        <v>2</v>
      </c>
      <c r="K24">
        <v>3</v>
      </c>
      <c r="L24">
        <v>3</v>
      </c>
      <c r="M24">
        <v>1</v>
      </c>
      <c r="N24">
        <v>2</v>
      </c>
      <c r="O24">
        <v>1</v>
      </c>
      <c r="P24">
        <v>3</v>
      </c>
      <c r="Q24">
        <v>3</v>
      </c>
      <c r="R24">
        <v>2</v>
      </c>
      <c r="S24">
        <v>2</v>
      </c>
      <c r="T24">
        <v>2</v>
      </c>
      <c r="U24">
        <v>2</v>
      </c>
      <c r="V24">
        <v>2</v>
      </c>
      <c r="W24">
        <v>2</v>
      </c>
      <c r="X24">
        <v>2</v>
      </c>
      <c r="Y24">
        <v>2</v>
      </c>
      <c r="Z24">
        <v>2</v>
      </c>
      <c r="AA24">
        <v>2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3</v>
      </c>
      <c r="AK24">
        <v>3</v>
      </c>
      <c r="AL24">
        <v>3</v>
      </c>
    </row>
    <row r="25" spans="1:38" x14ac:dyDescent="0.35">
      <c r="A25" t="s">
        <v>261</v>
      </c>
      <c r="C25" t="s">
        <v>261</v>
      </c>
      <c r="E25" t="s">
        <v>262</v>
      </c>
      <c r="G25" t="s">
        <v>263</v>
      </c>
      <c r="H25" t="s">
        <v>268</v>
      </c>
      <c r="I25" t="s">
        <v>269</v>
      </c>
      <c r="K25">
        <v>1</v>
      </c>
      <c r="L25">
        <v>1</v>
      </c>
      <c r="M25">
        <v>1</v>
      </c>
      <c r="N25">
        <v>1</v>
      </c>
      <c r="O25">
        <v>1</v>
      </c>
      <c r="P25">
        <v>3</v>
      </c>
      <c r="Q25">
        <v>1</v>
      </c>
      <c r="R25">
        <v>1</v>
      </c>
      <c r="S25">
        <v>1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  <c r="AL25">
        <v>2</v>
      </c>
    </row>
    <row r="26" spans="1:38" x14ac:dyDescent="0.35">
      <c r="A26" t="s">
        <v>261</v>
      </c>
      <c r="C26" t="s">
        <v>262</v>
      </c>
      <c r="E26" t="s">
        <v>262</v>
      </c>
      <c r="G26" t="s">
        <v>267</v>
      </c>
      <c r="H26" t="s">
        <v>270</v>
      </c>
      <c r="I26" t="s">
        <v>265</v>
      </c>
      <c r="J26">
        <v>3</v>
      </c>
      <c r="K26">
        <v>3</v>
      </c>
      <c r="L26">
        <v>3</v>
      </c>
      <c r="M26">
        <v>3</v>
      </c>
      <c r="N26">
        <v>3</v>
      </c>
      <c r="O26">
        <v>3</v>
      </c>
      <c r="P26">
        <v>3</v>
      </c>
      <c r="Q26">
        <v>3</v>
      </c>
      <c r="R26">
        <v>3</v>
      </c>
      <c r="S26">
        <v>3</v>
      </c>
      <c r="T26">
        <v>1</v>
      </c>
      <c r="U26">
        <v>1</v>
      </c>
      <c r="V26">
        <v>2</v>
      </c>
      <c r="W26">
        <v>2</v>
      </c>
      <c r="X26">
        <v>1</v>
      </c>
      <c r="Y26">
        <v>1</v>
      </c>
      <c r="Z26">
        <v>1</v>
      </c>
      <c r="AA26">
        <v>1</v>
      </c>
      <c r="AB26">
        <v>3</v>
      </c>
      <c r="AC26">
        <v>3</v>
      </c>
      <c r="AD26">
        <v>3</v>
      </c>
      <c r="AE26">
        <v>3</v>
      </c>
      <c r="AF26">
        <v>3</v>
      </c>
      <c r="AG26">
        <v>2</v>
      </c>
      <c r="AH26">
        <v>2</v>
      </c>
      <c r="AI26">
        <v>1</v>
      </c>
      <c r="AJ26">
        <v>2</v>
      </c>
      <c r="AK26">
        <v>3</v>
      </c>
      <c r="AL26">
        <v>1</v>
      </c>
    </row>
    <row r="27" spans="1:38" x14ac:dyDescent="0.35">
      <c r="A27" t="s">
        <v>261</v>
      </c>
      <c r="C27" t="s">
        <v>262</v>
      </c>
      <c r="E27" t="s">
        <v>262</v>
      </c>
      <c r="G27" t="s">
        <v>263</v>
      </c>
      <c r="H27" t="s">
        <v>270</v>
      </c>
      <c r="I27" t="s">
        <v>265</v>
      </c>
      <c r="J27">
        <v>3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  <c r="R27">
        <v>3</v>
      </c>
      <c r="S27">
        <v>3</v>
      </c>
      <c r="AA27">
        <v>1</v>
      </c>
      <c r="AB27">
        <v>3</v>
      </c>
      <c r="AC27">
        <v>3</v>
      </c>
      <c r="AD27">
        <v>3</v>
      </c>
      <c r="AE27">
        <v>3</v>
      </c>
      <c r="AF27">
        <v>3</v>
      </c>
      <c r="AG27">
        <v>3</v>
      </c>
      <c r="AH27">
        <v>3</v>
      </c>
      <c r="AI27">
        <v>1</v>
      </c>
      <c r="AJ27">
        <v>2</v>
      </c>
      <c r="AK27">
        <v>3</v>
      </c>
      <c r="AL27">
        <v>1</v>
      </c>
    </row>
    <row r="28" spans="1:38" x14ac:dyDescent="0.35">
      <c r="A28" t="s">
        <v>261</v>
      </c>
      <c r="C28" t="s">
        <v>262</v>
      </c>
      <c r="E28" t="s">
        <v>262</v>
      </c>
      <c r="G28" t="s">
        <v>263</v>
      </c>
      <c r="H28" t="s">
        <v>270</v>
      </c>
      <c r="I28" t="s">
        <v>334</v>
      </c>
      <c r="J28">
        <v>1</v>
      </c>
      <c r="K28">
        <v>1</v>
      </c>
      <c r="M28">
        <v>1</v>
      </c>
      <c r="N28">
        <v>1</v>
      </c>
      <c r="P28">
        <v>1</v>
      </c>
      <c r="Q28">
        <v>1</v>
      </c>
      <c r="R28">
        <v>1</v>
      </c>
      <c r="S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3</v>
      </c>
      <c r="AJ28">
        <v>1</v>
      </c>
      <c r="AK28">
        <v>1</v>
      </c>
      <c r="AL28">
        <v>1</v>
      </c>
    </row>
    <row r="29" spans="1:38" x14ac:dyDescent="0.35">
      <c r="A29" t="s">
        <v>261</v>
      </c>
      <c r="C29" t="s">
        <v>261</v>
      </c>
      <c r="E29" t="s">
        <v>262</v>
      </c>
      <c r="G29" t="s">
        <v>267</v>
      </c>
      <c r="H29" t="s">
        <v>270</v>
      </c>
      <c r="I29" t="s">
        <v>309</v>
      </c>
      <c r="J29">
        <v>2</v>
      </c>
      <c r="K29">
        <v>2</v>
      </c>
      <c r="L29">
        <v>2</v>
      </c>
      <c r="M29">
        <v>2</v>
      </c>
      <c r="N29">
        <v>2</v>
      </c>
      <c r="O29">
        <v>2</v>
      </c>
      <c r="P29">
        <v>1</v>
      </c>
      <c r="Q29">
        <v>1</v>
      </c>
      <c r="R29">
        <v>1</v>
      </c>
      <c r="S29">
        <v>1</v>
      </c>
      <c r="T29">
        <v>2</v>
      </c>
      <c r="U29">
        <v>2</v>
      </c>
      <c r="V29">
        <v>2</v>
      </c>
      <c r="W29">
        <v>2</v>
      </c>
      <c r="X29">
        <v>2</v>
      </c>
      <c r="Y29">
        <v>2</v>
      </c>
      <c r="Z29">
        <v>2</v>
      </c>
      <c r="AA29">
        <v>2</v>
      </c>
      <c r="AB29">
        <v>2</v>
      </c>
      <c r="AC29">
        <v>2</v>
      </c>
      <c r="AD29">
        <v>2</v>
      </c>
      <c r="AE29">
        <v>2</v>
      </c>
      <c r="AF29">
        <v>2</v>
      </c>
      <c r="AG29">
        <v>2</v>
      </c>
      <c r="AH29">
        <v>2</v>
      </c>
      <c r="AI29">
        <v>2</v>
      </c>
      <c r="AJ29">
        <v>1</v>
      </c>
      <c r="AK29">
        <v>1</v>
      </c>
      <c r="AL29">
        <v>1</v>
      </c>
    </row>
    <row r="30" spans="1:38" x14ac:dyDescent="0.35">
      <c r="A30" t="s">
        <v>261</v>
      </c>
      <c r="B30" t="s">
        <v>332</v>
      </c>
      <c r="C30" t="s">
        <v>262</v>
      </c>
      <c r="E30" t="s">
        <v>262</v>
      </c>
      <c r="G30" t="s">
        <v>267</v>
      </c>
      <c r="H30" t="s">
        <v>270</v>
      </c>
      <c r="I30" t="s">
        <v>265</v>
      </c>
      <c r="J30">
        <v>3</v>
      </c>
      <c r="K30">
        <v>3</v>
      </c>
      <c r="L30">
        <v>3</v>
      </c>
      <c r="M30">
        <v>2</v>
      </c>
      <c r="N30">
        <v>2</v>
      </c>
      <c r="O30">
        <v>2</v>
      </c>
      <c r="P30">
        <v>2</v>
      </c>
      <c r="Q30">
        <v>2</v>
      </c>
      <c r="R30">
        <v>3</v>
      </c>
      <c r="S30">
        <v>3</v>
      </c>
      <c r="T30">
        <v>2</v>
      </c>
      <c r="U30">
        <v>2</v>
      </c>
      <c r="V30">
        <v>2</v>
      </c>
      <c r="W30">
        <v>2</v>
      </c>
      <c r="Y30">
        <v>2</v>
      </c>
      <c r="Z30">
        <v>2</v>
      </c>
      <c r="AA30">
        <v>3</v>
      </c>
      <c r="AB30">
        <v>3</v>
      </c>
      <c r="AC30">
        <v>3</v>
      </c>
      <c r="AD30">
        <v>1</v>
      </c>
      <c r="AE30">
        <v>1</v>
      </c>
      <c r="AF30">
        <v>3</v>
      </c>
      <c r="AG30">
        <v>2</v>
      </c>
      <c r="AH30">
        <v>2</v>
      </c>
      <c r="AI30">
        <v>3</v>
      </c>
      <c r="AJ30">
        <v>1</v>
      </c>
      <c r="AK30">
        <v>1</v>
      </c>
      <c r="AL30">
        <v>1</v>
      </c>
    </row>
    <row r="31" spans="1:38" x14ac:dyDescent="0.35">
      <c r="A31" t="s">
        <v>261</v>
      </c>
      <c r="B31" t="s">
        <v>332</v>
      </c>
      <c r="C31" t="s">
        <v>262</v>
      </c>
      <c r="E31" t="s">
        <v>262</v>
      </c>
      <c r="G31" t="s">
        <v>263</v>
      </c>
      <c r="H31" t="s">
        <v>270</v>
      </c>
      <c r="I31" t="s">
        <v>265</v>
      </c>
      <c r="J31">
        <v>3</v>
      </c>
      <c r="K31">
        <v>3</v>
      </c>
      <c r="L31">
        <v>3</v>
      </c>
      <c r="M31">
        <v>3</v>
      </c>
      <c r="N31">
        <v>3</v>
      </c>
      <c r="O31">
        <v>2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3</v>
      </c>
      <c r="AG31">
        <v>3</v>
      </c>
      <c r="AH31">
        <v>3</v>
      </c>
      <c r="AI31">
        <v>2</v>
      </c>
      <c r="AJ31">
        <v>1</v>
      </c>
      <c r="AK31">
        <v>1</v>
      </c>
      <c r="AL31">
        <v>1</v>
      </c>
    </row>
    <row r="32" spans="1:38" x14ac:dyDescent="0.35">
      <c r="A32" t="s">
        <v>261</v>
      </c>
      <c r="C32" t="s">
        <v>262</v>
      </c>
      <c r="E32" t="s">
        <v>262</v>
      </c>
      <c r="G32" t="s">
        <v>263</v>
      </c>
      <c r="H32" t="s">
        <v>268</v>
      </c>
      <c r="I32" t="s">
        <v>265</v>
      </c>
      <c r="J32">
        <v>3</v>
      </c>
      <c r="K32">
        <v>2</v>
      </c>
      <c r="L32">
        <v>3</v>
      </c>
      <c r="M32">
        <v>2</v>
      </c>
      <c r="N32">
        <v>2</v>
      </c>
      <c r="O32">
        <v>3</v>
      </c>
      <c r="P32">
        <v>3</v>
      </c>
      <c r="Q32">
        <v>3</v>
      </c>
      <c r="R32">
        <v>2</v>
      </c>
      <c r="S32">
        <v>2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2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2</v>
      </c>
      <c r="AH32">
        <v>2</v>
      </c>
      <c r="AJ32">
        <v>3</v>
      </c>
      <c r="AK32">
        <v>3</v>
      </c>
      <c r="AL32">
        <v>3</v>
      </c>
    </row>
    <row r="33" spans="1:38" x14ac:dyDescent="0.35">
      <c r="A33" t="s">
        <v>261</v>
      </c>
      <c r="C33" t="s">
        <v>262</v>
      </c>
      <c r="E33" t="s">
        <v>262</v>
      </c>
      <c r="G33" t="s">
        <v>263</v>
      </c>
      <c r="H33" t="s">
        <v>270</v>
      </c>
      <c r="I33" t="s">
        <v>265</v>
      </c>
      <c r="J33">
        <v>2</v>
      </c>
      <c r="K33">
        <v>2</v>
      </c>
      <c r="M33">
        <v>2</v>
      </c>
      <c r="O33">
        <v>2</v>
      </c>
      <c r="P33">
        <v>2</v>
      </c>
      <c r="Q33">
        <v>2</v>
      </c>
      <c r="R33">
        <v>3</v>
      </c>
      <c r="S33">
        <v>3</v>
      </c>
      <c r="AA33">
        <v>2</v>
      </c>
      <c r="AB33">
        <v>3</v>
      </c>
      <c r="AC33">
        <v>2</v>
      </c>
      <c r="AD33">
        <v>3</v>
      </c>
      <c r="AE33">
        <v>3</v>
      </c>
      <c r="AF33">
        <v>3</v>
      </c>
      <c r="AG33">
        <v>2</v>
      </c>
      <c r="AH33">
        <v>2</v>
      </c>
      <c r="AI33">
        <v>1</v>
      </c>
      <c r="AJ33">
        <v>2</v>
      </c>
      <c r="AK33">
        <v>3</v>
      </c>
      <c r="AL33">
        <v>3</v>
      </c>
    </row>
    <row r="34" spans="1:38" x14ac:dyDescent="0.35">
      <c r="A34" t="s">
        <v>261</v>
      </c>
      <c r="B34" t="s">
        <v>320</v>
      </c>
      <c r="C34" t="s">
        <v>262</v>
      </c>
      <c r="E34" t="s">
        <v>262</v>
      </c>
      <c r="G34" t="s">
        <v>267</v>
      </c>
      <c r="H34" t="s">
        <v>268</v>
      </c>
      <c r="I34" t="s">
        <v>265</v>
      </c>
      <c r="J34">
        <v>3</v>
      </c>
      <c r="K34">
        <v>2</v>
      </c>
      <c r="L34">
        <v>3</v>
      </c>
      <c r="M34">
        <v>3</v>
      </c>
      <c r="N34">
        <v>1</v>
      </c>
      <c r="O34">
        <v>2</v>
      </c>
      <c r="P34">
        <v>2</v>
      </c>
      <c r="Q34">
        <v>2</v>
      </c>
      <c r="R34">
        <v>2</v>
      </c>
      <c r="S34">
        <v>2</v>
      </c>
      <c r="T34">
        <v>1</v>
      </c>
      <c r="U34">
        <v>2</v>
      </c>
      <c r="V34">
        <v>2</v>
      </c>
      <c r="W34">
        <v>2</v>
      </c>
      <c r="X34">
        <v>1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3</v>
      </c>
      <c r="AF34">
        <v>3</v>
      </c>
      <c r="AG34">
        <v>3</v>
      </c>
      <c r="AH34">
        <v>2</v>
      </c>
      <c r="AI34">
        <v>1</v>
      </c>
      <c r="AJ34">
        <v>3</v>
      </c>
      <c r="AK34">
        <v>3</v>
      </c>
      <c r="AL34">
        <v>2</v>
      </c>
    </row>
    <row r="35" spans="1:38" x14ac:dyDescent="0.35">
      <c r="A35" t="s">
        <v>261</v>
      </c>
      <c r="B35" t="s">
        <v>320</v>
      </c>
      <c r="C35" t="s">
        <v>262</v>
      </c>
      <c r="E35" t="s">
        <v>262</v>
      </c>
      <c r="G35" t="s">
        <v>267</v>
      </c>
      <c r="H35" t="s">
        <v>268</v>
      </c>
      <c r="I35" t="s">
        <v>273</v>
      </c>
      <c r="J35">
        <v>3</v>
      </c>
      <c r="K35">
        <v>3</v>
      </c>
      <c r="M35">
        <v>2</v>
      </c>
      <c r="P35">
        <v>1</v>
      </c>
      <c r="Q35">
        <v>1</v>
      </c>
      <c r="R35">
        <v>1</v>
      </c>
      <c r="S35">
        <v>1</v>
      </c>
      <c r="AA35">
        <v>1</v>
      </c>
      <c r="AB35">
        <v>1</v>
      </c>
      <c r="AC35">
        <v>1</v>
      </c>
      <c r="AE35">
        <v>1</v>
      </c>
      <c r="AF35">
        <v>2</v>
      </c>
      <c r="AG35">
        <v>1</v>
      </c>
      <c r="AH35">
        <v>2</v>
      </c>
      <c r="AI35">
        <v>1</v>
      </c>
      <c r="AJ35">
        <v>3</v>
      </c>
      <c r="AK35">
        <v>1</v>
      </c>
      <c r="AL35">
        <v>1</v>
      </c>
    </row>
    <row r="36" spans="1:38" x14ac:dyDescent="0.35">
      <c r="A36" t="s">
        <v>261</v>
      </c>
      <c r="C36" t="s">
        <v>262</v>
      </c>
      <c r="E36" t="s">
        <v>262</v>
      </c>
      <c r="G36" t="s">
        <v>267</v>
      </c>
      <c r="H36" t="s">
        <v>266</v>
      </c>
      <c r="I36" t="s">
        <v>265</v>
      </c>
      <c r="J36">
        <v>3</v>
      </c>
      <c r="K36">
        <v>3</v>
      </c>
      <c r="L36">
        <v>3</v>
      </c>
      <c r="M36">
        <v>2</v>
      </c>
      <c r="N36">
        <v>3</v>
      </c>
      <c r="O36">
        <v>2</v>
      </c>
      <c r="P36">
        <v>2</v>
      </c>
      <c r="Q36">
        <v>3</v>
      </c>
      <c r="R36">
        <v>3</v>
      </c>
      <c r="S36">
        <v>3</v>
      </c>
      <c r="U36">
        <v>3</v>
      </c>
      <c r="Y36">
        <v>1</v>
      </c>
      <c r="Z36">
        <v>1</v>
      </c>
      <c r="AA36">
        <v>3</v>
      </c>
      <c r="AB36">
        <v>3</v>
      </c>
      <c r="AD36">
        <v>2</v>
      </c>
      <c r="AE36">
        <v>2</v>
      </c>
      <c r="AF36">
        <v>2</v>
      </c>
      <c r="AG36">
        <v>2</v>
      </c>
      <c r="AH36">
        <v>3</v>
      </c>
      <c r="AI36">
        <v>1</v>
      </c>
      <c r="AJ36">
        <v>1</v>
      </c>
      <c r="AK36">
        <v>1</v>
      </c>
      <c r="AL36">
        <v>1</v>
      </c>
    </row>
    <row r="37" spans="1:38" x14ac:dyDescent="0.35">
      <c r="A37" t="s">
        <v>261</v>
      </c>
      <c r="C37" t="s">
        <v>262</v>
      </c>
      <c r="E37" t="s">
        <v>262</v>
      </c>
      <c r="G37" t="s">
        <v>263</v>
      </c>
      <c r="H37" t="s">
        <v>270</v>
      </c>
      <c r="I37" t="s">
        <v>265</v>
      </c>
      <c r="J37">
        <v>3</v>
      </c>
      <c r="K37">
        <v>3</v>
      </c>
      <c r="L37">
        <v>3</v>
      </c>
      <c r="M37">
        <v>3</v>
      </c>
      <c r="N37">
        <v>3</v>
      </c>
      <c r="O37">
        <v>3</v>
      </c>
      <c r="Q37">
        <v>2</v>
      </c>
      <c r="R37">
        <v>2</v>
      </c>
      <c r="S37">
        <v>2</v>
      </c>
      <c r="T37">
        <v>1</v>
      </c>
      <c r="U37">
        <v>1</v>
      </c>
      <c r="Y37">
        <v>2</v>
      </c>
    </row>
    <row r="38" spans="1:38" x14ac:dyDescent="0.35">
      <c r="A38" t="s">
        <v>261</v>
      </c>
      <c r="B38" t="s">
        <v>335</v>
      </c>
      <c r="C38" t="s">
        <v>262</v>
      </c>
      <c r="E38" t="s">
        <v>262</v>
      </c>
      <c r="G38" t="s">
        <v>263</v>
      </c>
      <c r="H38" t="s">
        <v>266</v>
      </c>
      <c r="I38" t="s">
        <v>265</v>
      </c>
      <c r="J38">
        <v>3</v>
      </c>
      <c r="K38">
        <v>2</v>
      </c>
      <c r="M38">
        <v>2</v>
      </c>
      <c r="N38">
        <v>2</v>
      </c>
      <c r="O38">
        <v>3</v>
      </c>
      <c r="P38">
        <v>2</v>
      </c>
      <c r="Q38">
        <v>2</v>
      </c>
      <c r="R38">
        <v>2</v>
      </c>
      <c r="S38">
        <v>2</v>
      </c>
      <c r="X38">
        <v>1</v>
      </c>
      <c r="AA38">
        <v>3</v>
      </c>
      <c r="AD38">
        <v>3</v>
      </c>
      <c r="AF38">
        <v>3</v>
      </c>
      <c r="AG38">
        <v>2</v>
      </c>
      <c r="AH38">
        <v>2</v>
      </c>
      <c r="AI38">
        <v>1</v>
      </c>
    </row>
    <row r="39" spans="1:38" x14ac:dyDescent="0.35">
      <c r="A39" t="s">
        <v>261</v>
      </c>
      <c r="C39" t="s">
        <v>262</v>
      </c>
      <c r="E39" t="s">
        <v>262</v>
      </c>
      <c r="J39">
        <v>3</v>
      </c>
      <c r="AA39">
        <v>2</v>
      </c>
      <c r="AI39">
        <v>3</v>
      </c>
      <c r="AL39">
        <v>3</v>
      </c>
    </row>
    <row r="40" spans="1:38" x14ac:dyDescent="0.35">
      <c r="A40" t="s">
        <v>261</v>
      </c>
      <c r="B40" t="s">
        <v>336</v>
      </c>
      <c r="C40" t="s">
        <v>262</v>
      </c>
      <c r="E40" t="s">
        <v>262</v>
      </c>
      <c r="G40" t="s">
        <v>263</v>
      </c>
      <c r="H40" t="s">
        <v>266</v>
      </c>
      <c r="I40" t="s">
        <v>265</v>
      </c>
      <c r="J40">
        <v>2</v>
      </c>
      <c r="K40">
        <v>3</v>
      </c>
      <c r="L40">
        <v>3</v>
      </c>
      <c r="M40">
        <v>2</v>
      </c>
      <c r="N40">
        <v>3</v>
      </c>
      <c r="O40">
        <v>3</v>
      </c>
      <c r="P40">
        <v>3</v>
      </c>
      <c r="Q40">
        <v>3</v>
      </c>
      <c r="R40">
        <v>2</v>
      </c>
      <c r="S40">
        <v>2</v>
      </c>
      <c r="T40">
        <v>1</v>
      </c>
      <c r="U40">
        <v>2</v>
      </c>
      <c r="V40">
        <v>1</v>
      </c>
      <c r="W40">
        <v>1</v>
      </c>
      <c r="X40">
        <v>1</v>
      </c>
      <c r="Y40">
        <v>2</v>
      </c>
      <c r="Z40">
        <v>1</v>
      </c>
      <c r="AA40">
        <v>2</v>
      </c>
      <c r="AB40">
        <v>2</v>
      </c>
      <c r="AC40">
        <v>2</v>
      </c>
      <c r="AD40">
        <v>2</v>
      </c>
      <c r="AE40">
        <v>2</v>
      </c>
      <c r="AF40">
        <v>2</v>
      </c>
      <c r="AG40">
        <v>3</v>
      </c>
      <c r="AH40">
        <v>2</v>
      </c>
      <c r="AI40">
        <v>1</v>
      </c>
      <c r="AJ40">
        <v>3</v>
      </c>
      <c r="AL40">
        <v>1</v>
      </c>
    </row>
    <row r="41" spans="1:38" x14ac:dyDescent="0.35">
      <c r="A41" t="s">
        <v>261</v>
      </c>
      <c r="C41" t="s">
        <v>262</v>
      </c>
      <c r="E41" t="s">
        <v>262</v>
      </c>
      <c r="G41" t="s">
        <v>267</v>
      </c>
      <c r="H41" t="s">
        <v>264</v>
      </c>
      <c r="I41" t="s">
        <v>265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2</v>
      </c>
      <c r="R41">
        <v>2</v>
      </c>
      <c r="S41">
        <v>3</v>
      </c>
      <c r="T41">
        <v>1</v>
      </c>
      <c r="U41">
        <v>2</v>
      </c>
      <c r="V41">
        <v>2</v>
      </c>
      <c r="W41">
        <v>1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3</v>
      </c>
      <c r="AE41">
        <v>3</v>
      </c>
      <c r="AF41">
        <v>3</v>
      </c>
      <c r="AG41">
        <v>2</v>
      </c>
      <c r="AH41">
        <v>2</v>
      </c>
      <c r="AI41">
        <v>3</v>
      </c>
      <c r="AJ41">
        <v>3</v>
      </c>
      <c r="AK41">
        <v>3</v>
      </c>
      <c r="AL41">
        <v>3</v>
      </c>
    </row>
    <row r="42" spans="1:38" x14ac:dyDescent="0.35">
      <c r="A42" t="s">
        <v>261</v>
      </c>
      <c r="C42" t="s">
        <v>262</v>
      </c>
      <c r="E42" t="s">
        <v>262</v>
      </c>
      <c r="G42" t="s">
        <v>267</v>
      </c>
      <c r="H42" t="s">
        <v>268</v>
      </c>
      <c r="I42" t="s">
        <v>265</v>
      </c>
      <c r="J42">
        <v>3</v>
      </c>
      <c r="K42">
        <v>3</v>
      </c>
      <c r="L42">
        <v>3</v>
      </c>
      <c r="M42">
        <v>3</v>
      </c>
      <c r="N42">
        <v>3</v>
      </c>
      <c r="O42">
        <v>3</v>
      </c>
      <c r="P42">
        <v>2</v>
      </c>
      <c r="Q42">
        <v>3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1</v>
      </c>
      <c r="Z42">
        <v>2</v>
      </c>
      <c r="AA42">
        <v>2</v>
      </c>
      <c r="AB42">
        <v>3</v>
      </c>
      <c r="AC42">
        <v>3</v>
      </c>
      <c r="AD42">
        <v>3</v>
      </c>
      <c r="AE42">
        <v>3</v>
      </c>
      <c r="AF42">
        <v>2</v>
      </c>
      <c r="AG42">
        <v>2</v>
      </c>
      <c r="AH42">
        <v>2</v>
      </c>
      <c r="AI42">
        <v>1</v>
      </c>
      <c r="AJ42">
        <v>2</v>
      </c>
      <c r="AK42">
        <v>2</v>
      </c>
      <c r="AL42">
        <v>2</v>
      </c>
    </row>
    <row r="43" spans="1:38" x14ac:dyDescent="0.35">
      <c r="A43" t="s">
        <v>261</v>
      </c>
      <c r="C43" t="s">
        <v>262</v>
      </c>
      <c r="E43" t="s">
        <v>262</v>
      </c>
      <c r="G43" t="s">
        <v>267</v>
      </c>
      <c r="H43" t="s">
        <v>266</v>
      </c>
      <c r="I43" t="s">
        <v>265</v>
      </c>
      <c r="J43">
        <v>3</v>
      </c>
      <c r="K43">
        <v>3</v>
      </c>
      <c r="L43">
        <v>3</v>
      </c>
      <c r="M43">
        <v>3</v>
      </c>
      <c r="N43">
        <v>3</v>
      </c>
      <c r="O43">
        <v>2</v>
      </c>
      <c r="P43">
        <v>3</v>
      </c>
      <c r="Q43">
        <v>3</v>
      </c>
      <c r="R43">
        <v>3</v>
      </c>
      <c r="S43">
        <v>3</v>
      </c>
      <c r="T43">
        <v>2</v>
      </c>
      <c r="U43">
        <v>2</v>
      </c>
      <c r="V43">
        <v>3</v>
      </c>
      <c r="W43">
        <v>2</v>
      </c>
      <c r="X43">
        <v>1</v>
      </c>
      <c r="Y43">
        <v>2</v>
      </c>
      <c r="Z43">
        <v>1</v>
      </c>
      <c r="AA43">
        <v>2</v>
      </c>
      <c r="AB43">
        <v>3</v>
      </c>
      <c r="AC43">
        <v>3</v>
      </c>
      <c r="AD43">
        <v>2</v>
      </c>
      <c r="AE43">
        <v>3</v>
      </c>
      <c r="AF43">
        <v>3</v>
      </c>
      <c r="AG43">
        <v>2</v>
      </c>
      <c r="AH43">
        <v>2</v>
      </c>
      <c r="AI43">
        <v>1</v>
      </c>
      <c r="AJ43">
        <v>3</v>
      </c>
      <c r="AK43">
        <v>3</v>
      </c>
      <c r="AL43">
        <v>1</v>
      </c>
    </row>
    <row r="44" spans="1:38" x14ac:dyDescent="0.35">
      <c r="A44" t="s">
        <v>261</v>
      </c>
      <c r="B44" t="s">
        <v>331</v>
      </c>
      <c r="C44" t="s">
        <v>262</v>
      </c>
      <c r="E44" t="s">
        <v>262</v>
      </c>
      <c r="G44" t="s">
        <v>263</v>
      </c>
      <c r="H44" t="s">
        <v>270</v>
      </c>
      <c r="I44" t="s">
        <v>265</v>
      </c>
      <c r="K44">
        <v>3</v>
      </c>
      <c r="L44">
        <v>3</v>
      </c>
      <c r="M44">
        <v>3</v>
      </c>
      <c r="N44">
        <v>3</v>
      </c>
      <c r="O44">
        <v>3</v>
      </c>
      <c r="P44">
        <v>3</v>
      </c>
      <c r="Q44">
        <v>3</v>
      </c>
      <c r="R44">
        <v>2</v>
      </c>
      <c r="S44">
        <v>2</v>
      </c>
      <c r="T44">
        <v>1</v>
      </c>
      <c r="U44">
        <v>2</v>
      </c>
      <c r="V44">
        <v>1</v>
      </c>
      <c r="W44">
        <v>1</v>
      </c>
      <c r="X44">
        <v>1</v>
      </c>
      <c r="Y44">
        <v>1</v>
      </c>
      <c r="Z44">
        <v>1</v>
      </c>
      <c r="AA44">
        <v>3</v>
      </c>
      <c r="AB44">
        <v>3</v>
      </c>
      <c r="AC44">
        <v>3</v>
      </c>
      <c r="AD44">
        <v>3</v>
      </c>
      <c r="AE44">
        <v>3</v>
      </c>
      <c r="AF44">
        <v>3</v>
      </c>
      <c r="AG44">
        <v>2</v>
      </c>
      <c r="AH44">
        <v>2</v>
      </c>
      <c r="AI44">
        <v>1</v>
      </c>
      <c r="AJ44">
        <v>3</v>
      </c>
      <c r="AK44">
        <v>3</v>
      </c>
      <c r="AL44">
        <v>2</v>
      </c>
    </row>
    <row r="45" spans="1:38" x14ac:dyDescent="0.35">
      <c r="A45" t="s">
        <v>261</v>
      </c>
      <c r="B45" t="s">
        <v>331</v>
      </c>
      <c r="C45" t="s">
        <v>261</v>
      </c>
      <c r="D45" t="s">
        <v>337</v>
      </c>
      <c r="E45" t="s">
        <v>262</v>
      </c>
      <c r="G45" t="s">
        <v>263</v>
      </c>
      <c r="H45" t="s">
        <v>268</v>
      </c>
      <c r="I45" t="s">
        <v>265</v>
      </c>
      <c r="J45">
        <v>3</v>
      </c>
      <c r="K45">
        <v>3</v>
      </c>
      <c r="L45">
        <v>3</v>
      </c>
      <c r="M45">
        <v>3</v>
      </c>
      <c r="N45">
        <v>3</v>
      </c>
      <c r="O45">
        <v>2</v>
      </c>
      <c r="P45">
        <v>3</v>
      </c>
      <c r="Q45">
        <v>3</v>
      </c>
      <c r="R45">
        <v>2</v>
      </c>
      <c r="S45">
        <v>3</v>
      </c>
      <c r="T45">
        <v>2</v>
      </c>
      <c r="U45">
        <v>2</v>
      </c>
      <c r="V45">
        <v>2</v>
      </c>
      <c r="W45">
        <v>2</v>
      </c>
      <c r="X45">
        <v>2</v>
      </c>
      <c r="Y45">
        <v>1</v>
      </c>
      <c r="Z45">
        <v>1</v>
      </c>
      <c r="AA45">
        <v>3</v>
      </c>
      <c r="AB45">
        <v>3</v>
      </c>
      <c r="AC45">
        <v>2</v>
      </c>
      <c r="AD45">
        <v>3</v>
      </c>
      <c r="AE45">
        <v>3</v>
      </c>
      <c r="AF45">
        <v>3</v>
      </c>
      <c r="AG45">
        <v>2</v>
      </c>
      <c r="AH45">
        <v>1</v>
      </c>
      <c r="AI45">
        <v>2</v>
      </c>
      <c r="AJ45">
        <v>2</v>
      </c>
      <c r="AK45">
        <v>3</v>
      </c>
      <c r="AL45">
        <v>3</v>
      </c>
    </row>
    <row r="46" spans="1:38" x14ac:dyDescent="0.35">
      <c r="A46" t="s">
        <v>261</v>
      </c>
      <c r="B46" t="s">
        <v>335</v>
      </c>
      <c r="C46" t="s">
        <v>262</v>
      </c>
      <c r="E46" t="s">
        <v>262</v>
      </c>
      <c r="G46" t="s">
        <v>263</v>
      </c>
      <c r="I46" t="s">
        <v>286</v>
      </c>
      <c r="M46">
        <v>1</v>
      </c>
      <c r="N46">
        <v>1</v>
      </c>
      <c r="O46">
        <v>1</v>
      </c>
      <c r="P46">
        <v>3</v>
      </c>
      <c r="Q46">
        <v>2</v>
      </c>
      <c r="R46">
        <v>2</v>
      </c>
      <c r="S46">
        <v>3</v>
      </c>
      <c r="T46">
        <v>2</v>
      </c>
      <c r="U46">
        <v>3</v>
      </c>
      <c r="V46">
        <v>2</v>
      </c>
      <c r="W46">
        <v>2</v>
      </c>
      <c r="X46">
        <v>2</v>
      </c>
      <c r="Y46">
        <v>1</v>
      </c>
      <c r="Z46">
        <v>1</v>
      </c>
      <c r="AA46">
        <v>1</v>
      </c>
      <c r="AB46">
        <v>1</v>
      </c>
      <c r="AC46">
        <v>1</v>
      </c>
      <c r="AD46">
        <v>2</v>
      </c>
      <c r="AE46">
        <v>2</v>
      </c>
      <c r="AF46">
        <v>1</v>
      </c>
      <c r="AG46">
        <v>1</v>
      </c>
      <c r="AH46">
        <v>1</v>
      </c>
      <c r="AI46">
        <v>3</v>
      </c>
      <c r="AJ46">
        <v>3</v>
      </c>
      <c r="AK46">
        <v>3</v>
      </c>
      <c r="AL46">
        <v>3</v>
      </c>
    </row>
    <row r="47" spans="1:38" x14ac:dyDescent="0.35">
      <c r="A47" t="s">
        <v>261</v>
      </c>
      <c r="B47" t="s">
        <v>335</v>
      </c>
      <c r="C47" t="s">
        <v>262</v>
      </c>
      <c r="E47" t="s">
        <v>262</v>
      </c>
      <c r="G47" t="s">
        <v>267</v>
      </c>
      <c r="H47" t="s">
        <v>270</v>
      </c>
      <c r="I47" t="s">
        <v>265</v>
      </c>
      <c r="J47">
        <v>3</v>
      </c>
      <c r="K47">
        <v>3</v>
      </c>
      <c r="L47">
        <v>3</v>
      </c>
      <c r="M47">
        <v>2</v>
      </c>
      <c r="N47">
        <v>3</v>
      </c>
      <c r="O47">
        <v>3</v>
      </c>
      <c r="P47">
        <v>2</v>
      </c>
      <c r="Q47">
        <v>3</v>
      </c>
      <c r="R47">
        <v>2</v>
      </c>
      <c r="S47">
        <v>2</v>
      </c>
      <c r="T47">
        <v>2</v>
      </c>
      <c r="U47">
        <v>2</v>
      </c>
      <c r="V47">
        <v>3</v>
      </c>
      <c r="W47">
        <v>2</v>
      </c>
      <c r="X47">
        <v>1</v>
      </c>
      <c r="Y47">
        <v>2</v>
      </c>
      <c r="Z47">
        <v>3</v>
      </c>
      <c r="AA47">
        <v>3</v>
      </c>
      <c r="AB47">
        <v>3</v>
      </c>
      <c r="AC47">
        <v>3</v>
      </c>
      <c r="AD47">
        <v>3</v>
      </c>
      <c r="AE47">
        <v>3</v>
      </c>
      <c r="AF47">
        <v>3</v>
      </c>
      <c r="AG47">
        <v>3</v>
      </c>
      <c r="AH47">
        <v>3</v>
      </c>
      <c r="AI47">
        <v>1</v>
      </c>
      <c r="AJ47">
        <v>3</v>
      </c>
      <c r="AK47">
        <v>3</v>
      </c>
      <c r="AL47">
        <v>3</v>
      </c>
    </row>
    <row r="48" spans="1:38" x14ac:dyDescent="0.35">
      <c r="A48" t="s">
        <v>261</v>
      </c>
      <c r="C48" t="s">
        <v>262</v>
      </c>
      <c r="E48" t="s">
        <v>262</v>
      </c>
      <c r="G48" t="s">
        <v>267</v>
      </c>
      <c r="H48" t="s">
        <v>268</v>
      </c>
      <c r="I48" t="s">
        <v>265</v>
      </c>
      <c r="J48">
        <v>3</v>
      </c>
      <c r="K48">
        <v>2</v>
      </c>
      <c r="L48">
        <v>1</v>
      </c>
      <c r="M48">
        <v>3</v>
      </c>
      <c r="N48">
        <v>3</v>
      </c>
      <c r="O48">
        <v>2</v>
      </c>
      <c r="P48">
        <v>2</v>
      </c>
      <c r="Q48">
        <v>3</v>
      </c>
      <c r="R48">
        <v>2</v>
      </c>
      <c r="S48">
        <v>3</v>
      </c>
      <c r="T48">
        <v>2</v>
      </c>
      <c r="U48">
        <v>2</v>
      </c>
      <c r="V48">
        <v>2</v>
      </c>
      <c r="W48">
        <v>2</v>
      </c>
      <c r="X48">
        <v>2</v>
      </c>
      <c r="Y48">
        <v>1</v>
      </c>
      <c r="Z48">
        <v>2</v>
      </c>
      <c r="AA48">
        <v>1</v>
      </c>
      <c r="AB48">
        <v>3</v>
      </c>
      <c r="AC48">
        <v>2</v>
      </c>
      <c r="AD48">
        <v>2</v>
      </c>
      <c r="AE48">
        <v>2</v>
      </c>
      <c r="AF48">
        <v>3</v>
      </c>
      <c r="AG48">
        <v>2</v>
      </c>
      <c r="AH48">
        <v>2</v>
      </c>
      <c r="AI48">
        <v>1</v>
      </c>
      <c r="AJ48">
        <v>1</v>
      </c>
      <c r="AK48">
        <v>1</v>
      </c>
      <c r="AL48">
        <v>2</v>
      </c>
    </row>
    <row r="49" spans="1:38" x14ac:dyDescent="0.35">
      <c r="A49" t="s">
        <v>261</v>
      </c>
      <c r="B49" t="s">
        <v>335</v>
      </c>
      <c r="C49" t="s">
        <v>262</v>
      </c>
      <c r="E49" t="s">
        <v>262</v>
      </c>
      <c r="G49" t="s">
        <v>267</v>
      </c>
      <c r="H49" t="s">
        <v>272</v>
      </c>
      <c r="I49" t="s">
        <v>269</v>
      </c>
      <c r="J49">
        <v>3</v>
      </c>
      <c r="K49">
        <v>1</v>
      </c>
      <c r="L49">
        <v>2</v>
      </c>
      <c r="M49">
        <v>1</v>
      </c>
      <c r="N49">
        <v>2</v>
      </c>
      <c r="O49">
        <v>3</v>
      </c>
      <c r="P49">
        <v>1</v>
      </c>
      <c r="Q49">
        <v>2</v>
      </c>
      <c r="R49">
        <v>2</v>
      </c>
      <c r="S49">
        <v>1</v>
      </c>
      <c r="T49">
        <v>2</v>
      </c>
      <c r="U49">
        <v>2</v>
      </c>
      <c r="V49">
        <v>1</v>
      </c>
      <c r="W49">
        <v>2</v>
      </c>
      <c r="X49">
        <v>1</v>
      </c>
      <c r="Y49">
        <v>2</v>
      </c>
      <c r="Z49">
        <v>2</v>
      </c>
      <c r="AA49">
        <v>3</v>
      </c>
      <c r="AB49">
        <v>3</v>
      </c>
      <c r="AD49">
        <v>2</v>
      </c>
      <c r="AF49">
        <v>3</v>
      </c>
      <c r="AG49">
        <v>1</v>
      </c>
      <c r="AH49">
        <v>1</v>
      </c>
      <c r="AI49">
        <v>2</v>
      </c>
      <c r="AJ49">
        <v>2</v>
      </c>
      <c r="AK49">
        <v>3</v>
      </c>
      <c r="AL49">
        <v>1</v>
      </c>
    </row>
    <row r="50" spans="1:38" x14ac:dyDescent="0.35">
      <c r="A50" t="s">
        <v>261</v>
      </c>
      <c r="B50" t="s">
        <v>336</v>
      </c>
      <c r="C50" t="s">
        <v>262</v>
      </c>
      <c r="E50" t="s">
        <v>262</v>
      </c>
      <c r="G50" t="s">
        <v>263</v>
      </c>
      <c r="H50" t="s">
        <v>268</v>
      </c>
      <c r="I50" t="s">
        <v>265</v>
      </c>
      <c r="J50">
        <v>3</v>
      </c>
      <c r="K50">
        <v>3</v>
      </c>
      <c r="L50">
        <v>3</v>
      </c>
      <c r="M50">
        <v>1</v>
      </c>
      <c r="N50">
        <v>3</v>
      </c>
      <c r="O50">
        <v>1</v>
      </c>
      <c r="P50">
        <v>3</v>
      </c>
      <c r="Q50">
        <v>3</v>
      </c>
      <c r="R50">
        <v>3</v>
      </c>
      <c r="S50">
        <v>3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1</v>
      </c>
      <c r="AB50">
        <v>1</v>
      </c>
      <c r="AC50">
        <v>1</v>
      </c>
      <c r="AD50">
        <v>2</v>
      </c>
      <c r="AE50">
        <v>2</v>
      </c>
      <c r="AF50">
        <v>2</v>
      </c>
      <c r="AG50">
        <v>1</v>
      </c>
      <c r="AH50">
        <v>1</v>
      </c>
      <c r="AI50">
        <v>3</v>
      </c>
      <c r="AJ50">
        <v>3</v>
      </c>
      <c r="AK50">
        <v>3</v>
      </c>
      <c r="AL50">
        <v>3</v>
      </c>
    </row>
    <row r="51" spans="1:38" x14ac:dyDescent="0.35">
      <c r="A51" t="s">
        <v>261</v>
      </c>
      <c r="B51" t="s">
        <v>310</v>
      </c>
      <c r="C51" t="s">
        <v>262</v>
      </c>
      <c r="E51" t="s">
        <v>262</v>
      </c>
      <c r="G51" t="s">
        <v>263</v>
      </c>
      <c r="H51" t="s">
        <v>270</v>
      </c>
      <c r="I51" t="s">
        <v>265</v>
      </c>
      <c r="J51">
        <v>3</v>
      </c>
      <c r="K51">
        <v>2</v>
      </c>
      <c r="L51">
        <v>3</v>
      </c>
      <c r="M51">
        <v>2</v>
      </c>
      <c r="N51">
        <v>3</v>
      </c>
      <c r="O51">
        <v>2</v>
      </c>
      <c r="P51">
        <v>3</v>
      </c>
      <c r="Q51">
        <v>3</v>
      </c>
      <c r="R51">
        <v>2</v>
      </c>
      <c r="S51">
        <v>3</v>
      </c>
      <c r="T51">
        <v>2</v>
      </c>
      <c r="U51">
        <v>2</v>
      </c>
      <c r="V51">
        <v>2</v>
      </c>
      <c r="W51">
        <v>2</v>
      </c>
      <c r="X51">
        <v>1</v>
      </c>
      <c r="Y51">
        <v>1</v>
      </c>
      <c r="Z51">
        <v>3</v>
      </c>
      <c r="AA51">
        <v>2</v>
      </c>
      <c r="AB51">
        <v>3</v>
      </c>
      <c r="AC51">
        <v>3</v>
      </c>
      <c r="AD51">
        <v>3</v>
      </c>
      <c r="AE51">
        <v>3</v>
      </c>
      <c r="AF51">
        <v>3</v>
      </c>
      <c r="AG51">
        <v>2</v>
      </c>
      <c r="AH51">
        <v>3</v>
      </c>
      <c r="AI51">
        <v>1</v>
      </c>
      <c r="AJ51">
        <v>1</v>
      </c>
      <c r="AK51">
        <v>2</v>
      </c>
      <c r="AL51">
        <v>2</v>
      </c>
    </row>
    <row r="52" spans="1:38" x14ac:dyDescent="0.35">
      <c r="A52" t="s">
        <v>261</v>
      </c>
      <c r="B52" t="s">
        <v>310</v>
      </c>
      <c r="C52" t="s">
        <v>262</v>
      </c>
      <c r="E52" t="s">
        <v>262</v>
      </c>
      <c r="G52" t="s">
        <v>267</v>
      </c>
      <c r="H52" t="s">
        <v>270</v>
      </c>
      <c r="I52" t="s">
        <v>265</v>
      </c>
      <c r="J52">
        <v>3</v>
      </c>
      <c r="K52">
        <v>3</v>
      </c>
      <c r="L52">
        <v>3</v>
      </c>
      <c r="M52">
        <v>1</v>
      </c>
      <c r="N52">
        <v>3</v>
      </c>
      <c r="O52">
        <v>3</v>
      </c>
      <c r="P52">
        <v>2</v>
      </c>
      <c r="Q52">
        <v>3</v>
      </c>
      <c r="R52">
        <v>2</v>
      </c>
      <c r="S52">
        <v>3</v>
      </c>
      <c r="T52">
        <v>3</v>
      </c>
      <c r="U52">
        <v>3</v>
      </c>
      <c r="V52">
        <v>2</v>
      </c>
      <c r="W52">
        <v>2</v>
      </c>
      <c r="X52">
        <v>2</v>
      </c>
      <c r="Y52">
        <v>1</v>
      </c>
      <c r="Z52">
        <v>1</v>
      </c>
      <c r="AA52">
        <v>2</v>
      </c>
      <c r="AB52">
        <v>3</v>
      </c>
      <c r="AC52">
        <v>2</v>
      </c>
      <c r="AD52">
        <v>3</v>
      </c>
      <c r="AE52">
        <v>3</v>
      </c>
      <c r="AF52">
        <v>2</v>
      </c>
      <c r="AG52">
        <v>2</v>
      </c>
      <c r="AH52">
        <v>2</v>
      </c>
      <c r="AI52">
        <v>1</v>
      </c>
      <c r="AJ52">
        <v>3</v>
      </c>
      <c r="AK52">
        <v>3</v>
      </c>
      <c r="AL52">
        <v>3</v>
      </c>
    </row>
    <row r="53" spans="1:38" x14ac:dyDescent="0.35">
      <c r="A53" t="s">
        <v>261</v>
      </c>
      <c r="B53" t="s">
        <v>310</v>
      </c>
      <c r="C53" t="s">
        <v>261</v>
      </c>
      <c r="D53" t="s">
        <v>337</v>
      </c>
      <c r="E53" t="s">
        <v>262</v>
      </c>
      <c r="G53" t="s">
        <v>263</v>
      </c>
      <c r="H53" t="s">
        <v>270</v>
      </c>
      <c r="I53" t="s">
        <v>265</v>
      </c>
      <c r="J53">
        <v>3</v>
      </c>
      <c r="K53">
        <v>3</v>
      </c>
      <c r="L53">
        <v>3</v>
      </c>
      <c r="M53">
        <v>2</v>
      </c>
      <c r="N53">
        <v>3</v>
      </c>
      <c r="O53">
        <v>3</v>
      </c>
      <c r="P53">
        <v>3</v>
      </c>
      <c r="Q53">
        <v>3</v>
      </c>
      <c r="R53">
        <v>3</v>
      </c>
      <c r="S53">
        <v>3</v>
      </c>
      <c r="T53">
        <v>2</v>
      </c>
      <c r="U53">
        <v>3</v>
      </c>
      <c r="V53">
        <v>3</v>
      </c>
      <c r="W53">
        <v>2</v>
      </c>
      <c r="X53">
        <v>1</v>
      </c>
      <c r="Y53">
        <v>2</v>
      </c>
      <c r="Z53">
        <v>2</v>
      </c>
      <c r="AA53">
        <v>3</v>
      </c>
      <c r="AB53">
        <v>3</v>
      </c>
      <c r="AC53">
        <v>2</v>
      </c>
      <c r="AD53">
        <v>3</v>
      </c>
      <c r="AE53">
        <v>3</v>
      </c>
      <c r="AF53">
        <v>3</v>
      </c>
      <c r="AG53">
        <v>2</v>
      </c>
      <c r="AH53">
        <v>2</v>
      </c>
      <c r="AI53">
        <v>1</v>
      </c>
      <c r="AJ53">
        <v>2</v>
      </c>
      <c r="AK53">
        <v>3</v>
      </c>
      <c r="AL53">
        <v>1</v>
      </c>
    </row>
    <row r="54" spans="1:38" x14ac:dyDescent="0.35">
      <c r="A54" t="s">
        <v>261</v>
      </c>
      <c r="B54" t="s">
        <v>310</v>
      </c>
      <c r="C54" t="s">
        <v>262</v>
      </c>
      <c r="E54" t="s">
        <v>262</v>
      </c>
      <c r="G54" t="s">
        <v>267</v>
      </c>
      <c r="H54" t="s">
        <v>270</v>
      </c>
      <c r="I54" t="s">
        <v>283</v>
      </c>
      <c r="J54">
        <v>3</v>
      </c>
      <c r="K54">
        <v>3</v>
      </c>
      <c r="L54">
        <v>3</v>
      </c>
      <c r="M54">
        <v>3</v>
      </c>
      <c r="N54">
        <v>3</v>
      </c>
      <c r="P54">
        <v>2</v>
      </c>
      <c r="Q54">
        <v>2</v>
      </c>
      <c r="R54">
        <v>2</v>
      </c>
      <c r="S54">
        <v>3</v>
      </c>
      <c r="T54">
        <v>3</v>
      </c>
      <c r="U54">
        <v>2</v>
      </c>
      <c r="V54">
        <v>2</v>
      </c>
      <c r="W54">
        <v>2</v>
      </c>
      <c r="X54">
        <v>1</v>
      </c>
      <c r="Y54">
        <v>2</v>
      </c>
      <c r="Z54">
        <v>1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  <c r="AG54">
        <v>1</v>
      </c>
      <c r="AH54">
        <v>1</v>
      </c>
      <c r="AI54">
        <v>3</v>
      </c>
      <c r="AJ54">
        <v>3</v>
      </c>
      <c r="AK54">
        <v>3</v>
      </c>
      <c r="AL54">
        <v>3</v>
      </c>
    </row>
    <row r="55" spans="1:38" x14ac:dyDescent="0.35">
      <c r="A55" t="s">
        <v>261</v>
      </c>
      <c r="B55" t="s">
        <v>310</v>
      </c>
      <c r="C55" t="s">
        <v>262</v>
      </c>
      <c r="E55" t="s">
        <v>262</v>
      </c>
      <c r="G55" t="s">
        <v>263</v>
      </c>
      <c r="H55" t="s">
        <v>270</v>
      </c>
      <c r="I55" t="s">
        <v>278</v>
      </c>
      <c r="J55">
        <v>2</v>
      </c>
      <c r="K55">
        <v>3</v>
      </c>
      <c r="L55">
        <v>3</v>
      </c>
      <c r="M55">
        <v>3</v>
      </c>
      <c r="N55">
        <v>3</v>
      </c>
      <c r="O55">
        <v>2</v>
      </c>
      <c r="P55">
        <v>1</v>
      </c>
      <c r="Q55">
        <v>2</v>
      </c>
      <c r="R55">
        <v>2</v>
      </c>
      <c r="S55">
        <v>3</v>
      </c>
      <c r="T55">
        <v>3</v>
      </c>
      <c r="U55">
        <v>3</v>
      </c>
      <c r="V55">
        <v>3</v>
      </c>
      <c r="W55">
        <v>3</v>
      </c>
      <c r="X55">
        <v>2</v>
      </c>
      <c r="Y55">
        <v>1</v>
      </c>
      <c r="Z55">
        <v>2</v>
      </c>
      <c r="AA55">
        <v>2</v>
      </c>
      <c r="AB55">
        <v>3</v>
      </c>
      <c r="AC55">
        <v>3</v>
      </c>
      <c r="AD55">
        <v>2</v>
      </c>
      <c r="AE55">
        <v>2</v>
      </c>
      <c r="AF55">
        <v>2</v>
      </c>
      <c r="AG55">
        <v>2</v>
      </c>
      <c r="AH55">
        <v>2</v>
      </c>
      <c r="AI55">
        <v>2</v>
      </c>
      <c r="AJ55">
        <v>2</v>
      </c>
      <c r="AK55">
        <v>2</v>
      </c>
      <c r="AL55">
        <v>1</v>
      </c>
    </row>
    <row r="56" spans="1:38" x14ac:dyDescent="0.35">
      <c r="A56" t="s">
        <v>261</v>
      </c>
      <c r="C56" t="s">
        <v>262</v>
      </c>
      <c r="E56" t="s">
        <v>262</v>
      </c>
      <c r="G56" t="s">
        <v>263</v>
      </c>
      <c r="H56" t="s">
        <v>270</v>
      </c>
      <c r="I56" t="s">
        <v>273</v>
      </c>
      <c r="J56">
        <v>2</v>
      </c>
      <c r="K56">
        <v>1</v>
      </c>
      <c r="L56">
        <v>2</v>
      </c>
      <c r="M56">
        <v>2</v>
      </c>
      <c r="N56">
        <v>2</v>
      </c>
      <c r="O56">
        <v>2</v>
      </c>
      <c r="P56">
        <v>1</v>
      </c>
      <c r="Q56">
        <v>1</v>
      </c>
      <c r="R56">
        <v>1</v>
      </c>
      <c r="S56">
        <v>1</v>
      </c>
      <c r="T56">
        <v>1</v>
      </c>
      <c r="U56">
        <v>2</v>
      </c>
      <c r="V56">
        <v>1</v>
      </c>
      <c r="W56">
        <v>1</v>
      </c>
      <c r="X56">
        <v>2</v>
      </c>
      <c r="Y56">
        <v>1</v>
      </c>
      <c r="Z56">
        <v>2</v>
      </c>
      <c r="AA56">
        <v>2</v>
      </c>
      <c r="AB56">
        <v>2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2</v>
      </c>
      <c r="AI56">
        <v>1</v>
      </c>
      <c r="AJ56">
        <v>1</v>
      </c>
      <c r="AK56">
        <v>1</v>
      </c>
      <c r="AL56">
        <v>1</v>
      </c>
    </row>
    <row r="57" spans="1:38" x14ac:dyDescent="0.35">
      <c r="A57" t="s">
        <v>261</v>
      </c>
      <c r="B57" t="s">
        <v>310</v>
      </c>
      <c r="C57" t="s">
        <v>262</v>
      </c>
      <c r="E57" t="s">
        <v>262</v>
      </c>
      <c r="G57" t="s">
        <v>263</v>
      </c>
      <c r="H57" t="s">
        <v>268</v>
      </c>
      <c r="I57" t="s">
        <v>265</v>
      </c>
      <c r="J57">
        <v>3</v>
      </c>
      <c r="K57">
        <v>2</v>
      </c>
      <c r="L57">
        <v>3</v>
      </c>
      <c r="M57">
        <v>3</v>
      </c>
      <c r="N57">
        <v>3</v>
      </c>
      <c r="P57">
        <v>3</v>
      </c>
      <c r="Q57">
        <v>1</v>
      </c>
      <c r="R57">
        <v>1</v>
      </c>
      <c r="S57">
        <v>1</v>
      </c>
      <c r="Y57">
        <v>1</v>
      </c>
      <c r="AA57">
        <v>3</v>
      </c>
      <c r="AB57">
        <v>2</v>
      </c>
      <c r="AC57">
        <v>2</v>
      </c>
      <c r="AF57">
        <v>2</v>
      </c>
      <c r="AG57">
        <v>1</v>
      </c>
      <c r="AH57">
        <v>1</v>
      </c>
      <c r="AI57">
        <v>1</v>
      </c>
      <c r="AJ57">
        <v>2</v>
      </c>
      <c r="AK57">
        <v>3</v>
      </c>
      <c r="AL57">
        <v>1</v>
      </c>
    </row>
    <row r="58" spans="1:38" x14ac:dyDescent="0.35">
      <c r="A58" t="s">
        <v>261</v>
      </c>
      <c r="B58" t="s">
        <v>338</v>
      </c>
      <c r="C58" t="s">
        <v>262</v>
      </c>
      <c r="E58" t="s">
        <v>262</v>
      </c>
      <c r="G58" t="s">
        <v>263</v>
      </c>
      <c r="H58" t="s">
        <v>264</v>
      </c>
      <c r="I58" t="s">
        <v>339</v>
      </c>
      <c r="J58">
        <v>3</v>
      </c>
      <c r="K58">
        <v>3</v>
      </c>
      <c r="L58">
        <v>3</v>
      </c>
      <c r="M58">
        <v>3</v>
      </c>
      <c r="N58">
        <v>3</v>
      </c>
      <c r="O58">
        <v>3</v>
      </c>
      <c r="P58">
        <v>3</v>
      </c>
      <c r="Q58">
        <v>2</v>
      </c>
      <c r="R58">
        <v>3</v>
      </c>
      <c r="S58">
        <v>3</v>
      </c>
      <c r="T58">
        <v>2</v>
      </c>
      <c r="U58">
        <v>2</v>
      </c>
      <c r="V58">
        <v>2</v>
      </c>
      <c r="W58">
        <v>1</v>
      </c>
      <c r="X58">
        <v>1</v>
      </c>
      <c r="Y58">
        <v>1</v>
      </c>
      <c r="Z58">
        <v>2</v>
      </c>
      <c r="AA58">
        <v>3</v>
      </c>
      <c r="AB58">
        <v>3</v>
      </c>
      <c r="AC58">
        <v>3</v>
      </c>
      <c r="AD58">
        <v>3</v>
      </c>
      <c r="AE58">
        <v>3</v>
      </c>
      <c r="AF58">
        <v>3</v>
      </c>
      <c r="AG58">
        <v>3</v>
      </c>
      <c r="AH58">
        <v>3</v>
      </c>
      <c r="AI58">
        <v>1</v>
      </c>
      <c r="AJ58">
        <v>3</v>
      </c>
      <c r="AK58">
        <v>3</v>
      </c>
      <c r="AL58">
        <v>3</v>
      </c>
    </row>
    <row r="59" spans="1:38" x14ac:dyDescent="0.35">
      <c r="A59" t="s">
        <v>261</v>
      </c>
      <c r="C59" t="s">
        <v>262</v>
      </c>
      <c r="E59" t="s">
        <v>262</v>
      </c>
      <c r="G59" t="s">
        <v>263</v>
      </c>
      <c r="H59" t="s">
        <v>270</v>
      </c>
      <c r="I59" t="s">
        <v>302</v>
      </c>
      <c r="J59">
        <v>2</v>
      </c>
      <c r="K59">
        <v>3</v>
      </c>
      <c r="L59">
        <v>3</v>
      </c>
      <c r="M59">
        <v>2</v>
      </c>
      <c r="O59">
        <v>1</v>
      </c>
      <c r="P59">
        <v>2</v>
      </c>
      <c r="Q59">
        <v>2</v>
      </c>
      <c r="R59">
        <v>2</v>
      </c>
      <c r="S59">
        <v>3</v>
      </c>
      <c r="AA59">
        <v>1</v>
      </c>
      <c r="AB59">
        <v>3</v>
      </c>
      <c r="AC59">
        <v>2</v>
      </c>
      <c r="AD59">
        <v>3</v>
      </c>
      <c r="AE59">
        <v>2</v>
      </c>
      <c r="AF59">
        <v>2</v>
      </c>
      <c r="AG59">
        <v>1</v>
      </c>
      <c r="AH59">
        <v>2</v>
      </c>
      <c r="AI59">
        <v>2</v>
      </c>
      <c r="AJ59">
        <v>3</v>
      </c>
      <c r="AK59">
        <v>3</v>
      </c>
      <c r="AL59">
        <v>1</v>
      </c>
    </row>
    <row r="60" spans="1:38" x14ac:dyDescent="0.35">
      <c r="A60" t="s">
        <v>261</v>
      </c>
      <c r="C60" t="s">
        <v>262</v>
      </c>
      <c r="E60" t="s">
        <v>262</v>
      </c>
      <c r="G60" t="s">
        <v>263</v>
      </c>
      <c r="H60" t="s">
        <v>270</v>
      </c>
      <c r="I60" t="s">
        <v>340</v>
      </c>
      <c r="J60">
        <v>2</v>
      </c>
      <c r="K60">
        <v>3</v>
      </c>
      <c r="L60">
        <v>3</v>
      </c>
      <c r="M60">
        <v>3</v>
      </c>
      <c r="N60">
        <v>3</v>
      </c>
      <c r="O60">
        <v>2</v>
      </c>
      <c r="P60">
        <v>2</v>
      </c>
      <c r="Q60">
        <v>3</v>
      </c>
      <c r="R60">
        <v>3</v>
      </c>
      <c r="S60">
        <v>2</v>
      </c>
      <c r="T60">
        <v>2</v>
      </c>
      <c r="U60">
        <v>2</v>
      </c>
      <c r="V60">
        <v>2</v>
      </c>
      <c r="W60">
        <v>2</v>
      </c>
      <c r="X60">
        <v>2</v>
      </c>
      <c r="Y60">
        <v>2</v>
      </c>
      <c r="Z60">
        <v>1</v>
      </c>
      <c r="AA60">
        <v>3</v>
      </c>
      <c r="AB60">
        <v>3</v>
      </c>
      <c r="AC60">
        <v>3</v>
      </c>
      <c r="AD60">
        <v>3</v>
      </c>
      <c r="AE60">
        <v>3</v>
      </c>
      <c r="AF60">
        <v>2</v>
      </c>
      <c r="AG60">
        <v>2</v>
      </c>
      <c r="AH60">
        <v>2</v>
      </c>
      <c r="AI60">
        <v>1</v>
      </c>
      <c r="AJ60">
        <v>1</v>
      </c>
      <c r="AK60">
        <v>1</v>
      </c>
      <c r="AL60">
        <v>1</v>
      </c>
    </row>
  </sheetData>
  <pageMargins left="0.7" right="0.7" top="0.75" bottom="0.75" header="0.3" footer="0.3"/>
  <pageSetup scale="2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2430-3F92-45C2-B3C4-6D07719E80E6}">
  <sheetPr>
    <pageSetUpPr fitToPage="1"/>
  </sheetPr>
  <dimension ref="A1:BQ308"/>
  <sheetViews>
    <sheetView topLeftCell="B5" zoomScaleNormal="100" workbookViewId="0">
      <selection activeCell="K28" sqref="K28"/>
    </sheetView>
  </sheetViews>
  <sheetFormatPr defaultRowHeight="14.5" x14ac:dyDescent="0.35"/>
  <cols>
    <col min="2" max="2" width="22.81640625" customWidth="1"/>
    <col min="4" max="4" width="28.54296875" customWidth="1"/>
    <col min="6" max="6" width="16" customWidth="1"/>
    <col min="9" max="9" width="31.81640625" customWidth="1"/>
  </cols>
  <sheetData>
    <row r="1" spans="1:69" x14ac:dyDescent="0.35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230</v>
      </c>
      <c r="I1" t="s">
        <v>231</v>
      </c>
      <c r="J1" s="1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s="11" t="s">
        <v>238</v>
      </c>
      <c r="Q1" t="s">
        <v>239</v>
      </c>
      <c r="R1" t="s">
        <v>240</v>
      </c>
      <c r="S1" t="s">
        <v>241</v>
      </c>
      <c r="T1" s="1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s="11" t="s">
        <v>249</v>
      </c>
      <c r="AB1" t="s">
        <v>250</v>
      </c>
      <c r="AC1" t="s">
        <v>251</v>
      </c>
      <c r="AD1" t="s">
        <v>252</v>
      </c>
      <c r="AE1" t="s">
        <v>253</v>
      </c>
      <c r="AF1" t="s">
        <v>254</v>
      </c>
      <c r="AG1" t="s">
        <v>255</v>
      </c>
      <c r="AH1" t="s">
        <v>256</v>
      </c>
      <c r="AI1" s="11" t="s">
        <v>257</v>
      </c>
      <c r="AJ1" t="s">
        <v>258</v>
      </c>
      <c r="AK1" t="s">
        <v>259</v>
      </c>
      <c r="AL1" t="s">
        <v>260</v>
      </c>
      <c r="AM1" s="11" t="s">
        <v>341</v>
      </c>
      <c r="AO1" t="str">
        <f>J1</f>
        <v>Community Amenities (CA): Health</v>
      </c>
      <c r="AP1" t="str">
        <f t="shared" ref="AP1:BG1" si="0">K1</f>
        <v>CA: Rec and sports</v>
      </c>
      <c r="AQ1" t="str">
        <f t="shared" si="0"/>
        <v>CA: Activities</v>
      </c>
      <c r="AR1" t="str">
        <f t="shared" si="0"/>
        <v>CA: Shops</v>
      </c>
      <c r="AS1" t="str">
        <f t="shared" si="0"/>
        <v>CA: Meeting places</v>
      </c>
      <c r="AT1" t="str">
        <f t="shared" si="0"/>
        <v>CA: Libraries</v>
      </c>
      <c r="AU1" t="str">
        <f t="shared" si="0"/>
        <v>Natural Environment (NE): Parks</v>
      </c>
      <c r="AV1" t="str">
        <f t="shared" si="0"/>
        <v>NE: Nature reserves</v>
      </c>
      <c r="AW1" t="str">
        <f t="shared" si="0"/>
        <v>NE: trees</v>
      </c>
      <c r="AX1" t="str">
        <f t="shared" si="0"/>
        <v>NE: walks</v>
      </c>
      <c r="AY1" t="str">
        <f t="shared" si="0"/>
        <v>Built Env (BE): Houses</v>
      </c>
      <c r="AZ1" t="str">
        <f t="shared" si="0"/>
        <v>BE: Flats</v>
      </c>
      <c r="BA1" t="str">
        <f t="shared" si="0"/>
        <v>BE: Shared</v>
      </c>
      <c r="BB1" t="str">
        <f t="shared" si="0"/>
        <v>BE: Social</v>
      </c>
      <c r="BC1" t="str">
        <f t="shared" si="0"/>
        <v>BE: Sheltered</v>
      </c>
      <c r="BD1" t="str">
        <f t="shared" si="0"/>
        <v>BE: Small Business</v>
      </c>
      <c r="BE1" t="str">
        <f t="shared" si="0"/>
        <v>BE: Big Business</v>
      </c>
      <c r="BF1" t="str">
        <f t="shared" si="0"/>
        <v>Transport (T): Buses</v>
      </c>
      <c r="BG1" t="str">
        <f t="shared" si="0"/>
        <v>T: Parking</v>
      </c>
      <c r="BH1" t="str">
        <f>AC1</f>
        <v>T: Conns within</v>
      </c>
      <c r="BI1" t="str">
        <f t="shared" ref="BI1" si="1">AD1</f>
        <v>T: Conns outside</v>
      </c>
      <c r="BJ1" t="str">
        <f t="shared" ref="BJ1" si="2">AE1</f>
        <v>T: Conns elsewhere</v>
      </c>
      <c r="BK1" t="str">
        <f t="shared" ref="BK1" si="3">AF1</f>
        <v>T: Motorists</v>
      </c>
      <c r="BL1" t="str">
        <f t="shared" ref="BL1" si="4">AG1</f>
        <v>T: Peds</v>
      </c>
      <c r="BM1" t="str">
        <f t="shared" ref="BM1" si="5">AH1</f>
        <v>T: Cyclists</v>
      </c>
      <c r="BN1" t="str">
        <f t="shared" ref="BN1" si="6">AI1</f>
        <v>Would benefit (WB): Station</v>
      </c>
      <c r="BO1" t="str">
        <f t="shared" ref="BO1" si="7">AJ1</f>
        <v>WB: Lower speeds</v>
      </c>
      <c r="BP1" t="str">
        <f t="shared" ref="BP1" si="8">AK1</f>
        <v>WB: Humps</v>
      </c>
      <c r="BQ1" t="str">
        <f t="shared" ref="BQ1" si="9">AL1</f>
        <v>WB: Cycle lanes</v>
      </c>
    </row>
    <row r="2" spans="1:69" x14ac:dyDescent="0.35">
      <c r="A2" t="s">
        <v>261</v>
      </c>
      <c r="C2" t="s">
        <v>262</v>
      </c>
      <c r="E2" t="s">
        <v>262</v>
      </c>
      <c r="G2" t="s">
        <v>36</v>
      </c>
      <c r="H2" t="s">
        <v>264</v>
      </c>
      <c r="I2" t="s">
        <v>342</v>
      </c>
      <c r="J2">
        <v>2</v>
      </c>
      <c r="M2">
        <v>2</v>
      </c>
      <c r="P2">
        <v>2</v>
      </c>
      <c r="X2">
        <v>1</v>
      </c>
      <c r="AH2">
        <v>1</v>
      </c>
      <c r="AO2" t="str">
        <f>IF(J2=1,"Good",IF(J2=2,"Acceptable",IF(J2=3,"Good",IF(J2="","","???"))))</f>
        <v>Acceptable</v>
      </c>
      <c r="AP2" t="str">
        <f t="shared" ref="AP2:AX2" si="10">IF(K2=1,"Good",IF(K2=2,"Acceptable",IF(K2=3,"Good",IF(K2="","","???"))))</f>
        <v/>
      </c>
      <c r="AQ2" t="str">
        <f t="shared" si="10"/>
        <v/>
      </c>
      <c r="AR2" t="str">
        <f t="shared" si="10"/>
        <v>Acceptable</v>
      </c>
      <c r="AS2" t="str">
        <f t="shared" si="10"/>
        <v/>
      </c>
      <c r="AT2" t="str">
        <f t="shared" si="10"/>
        <v/>
      </c>
      <c r="AU2" t="str">
        <f t="shared" si="10"/>
        <v>Acceptable</v>
      </c>
      <c r="AV2" t="str">
        <f t="shared" si="10"/>
        <v/>
      </c>
      <c r="AW2" t="str">
        <f t="shared" si="10"/>
        <v/>
      </c>
      <c r="AX2" t="str">
        <f t="shared" si="10"/>
        <v/>
      </c>
      <c r="AY2" t="str">
        <f>IF(T2=1,"Not enough",IF(T2=2,"About right",IF(T2=3,"Too many",IF(T2="","","???"))))</f>
        <v/>
      </c>
      <c r="AZ2" t="str">
        <f t="shared" ref="AZ2:BE2" si="11">IF(U2=1,"Not enough",IF(U2=2,"About right",IF(U2=3,"Too many",IF(U2="","","???"))))</f>
        <v/>
      </c>
      <c r="BA2" t="str">
        <f t="shared" si="11"/>
        <v/>
      </c>
      <c r="BB2" t="str">
        <f t="shared" si="11"/>
        <v/>
      </c>
      <c r="BC2" t="str">
        <f t="shared" si="11"/>
        <v>Not enough</v>
      </c>
      <c r="BD2" t="str">
        <f t="shared" si="11"/>
        <v/>
      </c>
      <c r="BE2" t="str">
        <f t="shared" si="11"/>
        <v/>
      </c>
      <c r="BF2" t="str">
        <f t="shared" ref="BF2" si="12">IF(AA2=1,"Good",IF(AA2=2,"Acceptable",IF(AA2=3,"Good",IF(AA2="","","???"))))</f>
        <v/>
      </c>
      <c r="BG2" t="str">
        <f t="shared" ref="BG2" si="13">IF(AB2=1,"Good",IF(AB2=2,"Acceptable",IF(AB2=3,"Good",IF(AB2="","","???"))))</f>
        <v/>
      </c>
      <c r="BH2" t="str">
        <f t="shared" ref="BH2" si="14">IF(AC2=1,"Good",IF(AC2=2,"Acceptable",IF(AC2=3,"Good",IF(AC2="","","???"))))</f>
        <v/>
      </c>
      <c r="BI2" t="str">
        <f t="shared" ref="BI2" si="15">IF(AD2=1,"Good",IF(AD2=2,"Acceptable",IF(AD2=3,"Good",IF(AD2="","","???"))))</f>
        <v/>
      </c>
      <c r="BJ2" t="str">
        <f t="shared" ref="BJ2" si="16">IF(AE2=1,"Good",IF(AE2=2,"Acceptable",IF(AE2=3,"Good",IF(AE2="","","???"))))</f>
        <v/>
      </c>
      <c r="BK2" t="str">
        <f t="shared" ref="BK2" si="17">IF(AF2=1,"Good",IF(AF2=2,"Acceptable",IF(AF2=3,"Good",IF(AF2="","","???"))))</f>
        <v/>
      </c>
      <c r="BL2" t="str">
        <f t="shared" ref="BL2" si="18">IF(AG2=1,"Good",IF(AG2=2,"Acceptable",IF(AG2=3,"Good",IF(AG2="","","???"))))</f>
        <v/>
      </c>
      <c r="BM2" t="str">
        <f t="shared" ref="BM2" si="19">IF(AH2=1,"Good",IF(AH2=2,"Acceptable",IF(AH2=3,"Good",IF(AH2="","","???"))))</f>
        <v>Good</v>
      </c>
      <c r="BN2" t="str">
        <f>IF(AI2=1,"Yes",IF(AI2=2,"Somewhat",IF(AI2=3,"No",IF(AI2="","","???"))))</f>
        <v/>
      </c>
      <c r="BO2" t="str">
        <f t="shared" ref="BO2:BQ2" si="20">IF(AJ2=1,"Yes",IF(AJ2=2,"Somewhat",IF(AJ2=3,"No",IF(AJ2="","","???"))))</f>
        <v/>
      </c>
      <c r="BP2" t="str">
        <f t="shared" si="20"/>
        <v/>
      </c>
      <c r="BQ2" t="str">
        <f t="shared" si="20"/>
        <v/>
      </c>
    </row>
    <row r="3" spans="1:69" x14ac:dyDescent="0.35">
      <c r="G3" t="s">
        <v>36</v>
      </c>
      <c r="H3" t="s">
        <v>266</v>
      </c>
      <c r="I3" t="s">
        <v>342</v>
      </c>
      <c r="J3">
        <v>3</v>
      </c>
      <c r="L3">
        <v>3</v>
      </c>
      <c r="M3">
        <v>3</v>
      </c>
      <c r="N3">
        <v>3</v>
      </c>
      <c r="O3">
        <v>2</v>
      </c>
      <c r="S3">
        <v>3</v>
      </c>
      <c r="AB3">
        <v>2</v>
      </c>
      <c r="AC3">
        <v>2</v>
      </c>
      <c r="AD3">
        <v>2</v>
      </c>
      <c r="AF3">
        <v>3</v>
      </c>
      <c r="AI3">
        <v>1</v>
      </c>
      <c r="AJ3">
        <v>3</v>
      </c>
      <c r="AK3">
        <v>3</v>
      </c>
      <c r="AL3">
        <v>2</v>
      </c>
      <c r="AO3" t="str">
        <f>IF(J3=1,"Good",IF(J3=2,"Acceptable",IF(J3=3,"Needs Improvement",IF(J3="","","???"))))</f>
        <v>Needs Improvement</v>
      </c>
      <c r="AP3" t="str">
        <f t="shared" ref="AP3:AX3" si="21">IF(K3=1,"Good",IF(K3=2,"Acceptable",IF(K3=3,"Needs Improvement",IF(K3="","","???"))))</f>
        <v/>
      </c>
      <c r="AQ3" t="str">
        <f t="shared" si="21"/>
        <v>Needs Improvement</v>
      </c>
      <c r="AR3" t="str">
        <f t="shared" si="21"/>
        <v>Needs Improvement</v>
      </c>
      <c r="AS3" t="str">
        <f t="shared" si="21"/>
        <v>Needs Improvement</v>
      </c>
      <c r="AT3" t="str">
        <f t="shared" si="21"/>
        <v>Acceptable</v>
      </c>
      <c r="AU3" t="str">
        <f t="shared" si="21"/>
        <v/>
      </c>
      <c r="AV3" t="str">
        <f t="shared" si="21"/>
        <v/>
      </c>
      <c r="AW3" t="str">
        <f t="shared" si="21"/>
        <v/>
      </c>
      <c r="AX3" t="str">
        <f t="shared" si="21"/>
        <v>Needs Improvement</v>
      </c>
      <c r="AY3" t="str">
        <f t="shared" ref="AY3:AY66" si="22">IF(T3=1,"Not enough",IF(T3=2,"About right",IF(T3=3,"Too many",IF(T3="","","???"))))</f>
        <v/>
      </c>
      <c r="AZ3" t="str">
        <f t="shared" ref="AZ3:AZ66" si="23">IF(U3=1,"Not enough",IF(U3=2,"About right",IF(U3=3,"Too many",IF(U3="","","???"))))</f>
        <v/>
      </c>
      <c r="BA3" t="str">
        <f t="shared" ref="BA3:BA66" si="24">IF(V3=1,"Not enough",IF(V3=2,"About right",IF(V3=3,"Too many",IF(V3="","","???"))))</f>
        <v/>
      </c>
      <c r="BB3" t="str">
        <f t="shared" ref="BB3:BB66" si="25">IF(W3=1,"Not enough",IF(W3=2,"About right",IF(W3=3,"Too many",IF(W3="","","???"))))</f>
        <v/>
      </c>
      <c r="BC3" t="str">
        <f t="shared" ref="BC3:BC66" si="26">IF(X3=1,"Not enough",IF(X3=2,"About right",IF(X3=3,"Too many",IF(X3="","","???"))))</f>
        <v/>
      </c>
      <c r="BD3" t="str">
        <f t="shared" ref="BD3:BD66" si="27">IF(Y3=1,"Not enough",IF(Y3=2,"About right",IF(Y3=3,"Too many",IF(Y3="","","???"))))</f>
        <v/>
      </c>
      <c r="BE3" t="str">
        <f t="shared" ref="BE3:BE66" si="28">IF(Z3=1,"Not enough",IF(Z3=2,"About right",IF(Z3=3,"Too many",IF(Z3="","","???"))))</f>
        <v/>
      </c>
      <c r="BF3" t="str">
        <f>IF(AA3=1,"Good",IF(AA3=2,"Acceptable",IF(AA3=3,"Needs Improvement",IF(AA3="","","???"))))</f>
        <v/>
      </c>
      <c r="BG3" t="str">
        <f t="shared" ref="BG3:BM3" si="29">IF(AB3=1,"Good",IF(AB3=2,"Acceptable",IF(AB3=3,"Needs Improvement",IF(AB3="","","???"))))</f>
        <v>Acceptable</v>
      </c>
      <c r="BH3" t="str">
        <f t="shared" si="29"/>
        <v>Acceptable</v>
      </c>
      <c r="BI3" t="str">
        <f t="shared" si="29"/>
        <v>Acceptable</v>
      </c>
      <c r="BJ3" t="str">
        <f t="shared" si="29"/>
        <v/>
      </c>
      <c r="BK3" t="str">
        <f t="shared" si="29"/>
        <v>Needs Improvement</v>
      </c>
      <c r="BL3" t="str">
        <f t="shared" si="29"/>
        <v/>
      </c>
      <c r="BM3" t="str">
        <f t="shared" si="29"/>
        <v/>
      </c>
      <c r="BN3" t="str">
        <f t="shared" ref="BN3:BN66" si="30">IF(AI3=1,"Yes",IF(AI3=2,"Somewhat",IF(AI3=3,"No",IF(AI3="","","???"))))</f>
        <v>Yes</v>
      </c>
      <c r="BO3" t="str">
        <f t="shared" ref="BO3:BO66" si="31">IF(AJ3=1,"Yes",IF(AJ3=2,"Somewhat",IF(AJ3=3,"No",IF(AJ3="","","???"))))</f>
        <v>No</v>
      </c>
      <c r="BP3" t="str">
        <f t="shared" ref="BP3:BP66" si="32">IF(AK3=1,"Yes",IF(AK3=2,"Somewhat",IF(AK3=3,"No",IF(AK3="","","???"))))</f>
        <v>No</v>
      </c>
      <c r="BQ3" t="str">
        <f t="shared" ref="BQ3:BQ66" si="33">IF(AL3=1,"Yes",IF(AL3=2,"Somewhat",IF(AL3=3,"No",IF(AL3="","","???"))))</f>
        <v>Somewhat</v>
      </c>
    </row>
    <row r="4" spans="1:69" x14ac:dyDescent="0.35">
      <c r="G4" t="s">
        <v>46</v>
      </c>
      <c r="H4" t="s">
        <v>268</v>
      </c>
      <c r="I4" t="s">
        <v>343</v>
      </c>
      <c r="J4">
        <v>3</v>
      </c>
      <c r="K4">
        <v>3</v>
      </c>
      <c r="L4">
        <v>3</v>
      </c>
      <c r="M4">
        <v>3</v>
      </c>
      <c r="N4">
        <v>3</v>
      </c>
      <c r="O4">
        <v>3</v>
      </c>
      <c r="P4">
        <v>2</v>
      </c>
      <c r="Q4">
        <v>2</v>
      </c>
      <c r="R4">
        <v>2</v>
      </c>
      <c r="S4">
        <v>2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3</v>
      </c>
      <c r="AB4">
        <v>3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1</v>
      </c>
      <c r="AJ4">
        <v>1</v>
      </c>
      <c r="AK4">
        <v>1</v>
      </c>
      <c r="AL4">
        <v>1</v>
      </c>
      <c r="AO4" t="str">
        <f t="shared" ref="AO4:AO67" si="34">IF(J4=1,"Good",IF(J4=2,"Acceptable",IF(J4=3,"Needs Improvement",IF(J4="","","???"))))</f>
        <v>Needs Improvement</v>
      </c>
      <c r="AP4" t="str">
        <f t="shared" ref="AP4:AP67" si="35">IF(K4=1,"Good",IF(K4=2,"Acceptable",IF(K4=3,"Needs Improvement",IF(K4="","","???"))))</f>
        <v>Needs Improvement</v>
      </c>
      <c r="AQ4" t="str">
        <f t="shared" ref="AQ4:AQ67" si="36">IF(L4=1,"Good",IF(L4=2,"Acceptable",IF(L4=3,"Needs Improvement",IF(L4="","","???"))))</f>
        <v>Needs Improvement</v>
      </c>
      <c r="AR4" t="str">
        <f t="shared" ref="AR4:AR67" si="37">IF(M4=1,"Good",IF(M4=2,"Acceptable",IF(M4=3,"Needs Improvement",IF(M4="","","???"))))</f>
        <v>Needs Improvement</v>
      </c>
      <c r="AS4" t="str">
        <f t="shared" ref="AS4:AS67" si="38">IF(N4=1,"Good",IF(N4=2,"Acceptable",IF(N4=3,"Needs Improvement",IF(N4="","","???"))))</f>
        <v>Needs Improvement</v>
      </c>
      <c r="AT4" t="str">
        <f t="shared" ref="AT4:AT67" si="39">IF(O4=1,"Good",IF(O4=2,"Acceptable",IF(O4=3,"Needs Improvement",IF(O4="","","???"))))</f>
        <v>Needs Improvement</v>
      </c>
      <c r="AU4" t="str">
        <f t="shared" ref="AU4:AU67" si="40">IF(P4=1,"Good",IF(P4=2,"Acceptable",IF(P4=3,"Needs Improvement",IF(P4="","","???"))))</f>
        <v>Acceptable</v>
      </c>
      <c r="AV4" t="str">
        <f t="shared" ref="AV4:AV67" si="41">IF(Q4=1,"Good",IF(Q4=2,"Acceptable",IF(Q4=3,"Needs Improvement",IF(Q4="","","???"))))</f>
        <v>Acceptable</v>
      </c>
      <c r="AW4" t="str">
        <f t="shared" ref="AW4:AW67" si="42">IF(R4=1,"Good",IF(R4=2,"Acceptable",IF(R4=3,"Needs Improvement",IF(R4="","","???"))))</f>
        <v>Acceptable</v>
      </c>
      <c r="AX4" t="str">
        <f t="shared" ref="AX4:AX67" si="43">IF(S4=1,"Good",IF(S4=2,"Acceptable",IF(S4=3,"Needs Improvement",IF(S4="","","???"))))</f>
        <v>Acceptable</v>
      </c>
      <c r="AY4" t="str">
        <f t="shared" si="22"/>
        <v>Not enough</v>
      </c>
      <c r="AZ4" t="str">
        <f t="shared" si="23"/>
        <v>Not enough</v>
      </c>
      <c r="BA4" t="str">
        <f t="shared" si="24"/>
        <v>Not enough</v>
      </c>
      <c r="BB4" t="str">
        <f t="shared" si="25"/>
        <v>Not enough</v>
      </c>
      <c r="BC4" t="str">
        <f t="shared" si="26"/>
        <v>Not enough</v>
      </c>
      <c r="BD4" t="str">
        <f t="shared" si="27"/>
        <v>Not enough</v>
      </c>
      <c r="BE4" t="str">
        <f t="shared" si="28"/>
        <v>Not enough</v>
      </c>
      <c r="BF4" t="str">
        <f t="shared" ref="BF4:BF67" si="44">IF(AA4=1,"Good",IF(AA4=2,"Acceptable",IF(AA4=3,"Needs Improvement",IF(AA4="","","???"))))</f>
        <v>Needs Improvement</v>
      </c>
      <c r="BG4" t="str">
        <f t="shared" ref="BG4:BG67" si="45">IF(AB4=1,"Good",IF(AB4=2,"Acceptable",IF(AB4=3,"Needs Improvement",IF(AB4="","","???"))))</f>
        <v>Needs Improvement</v>
      </c>
      <c r="BH4" t="str">
        <f t="shared" ref="BH4:BH67" si="46">IF(AC4=1,"Good",IF(AC4=2,"Acceptable",IF(AC4=3,"Needs Improvement",IF(AC4="","","???"))))</f>
        <v>Needs Improvement</v>
      </c>
      <c r="BI4" t="str">
        <f t="shared" ref="BI4:BI67" si="47">IF(AD4=1,"Good",IF(AD4=2,"Acceptable",IF(AD4=3,"Needs Improvement",IF(AD4="","","???"))))</f>
        <v>Needs Improvement</v>
      </c>
      <c r="BJ4" t="str">
        <f t="shared" ref="BJ4:BJ67" si="48">IF(AE4=1,"Good",IF(AE4=2,"Acceptable",IF(AE4=3,"Needs Improvement",IF(AE4="","","???"))))</f>
        <v>Needs Improvement</v>
      </c>
      <c r="BK4" t="str">
        <f t="shared" ref="BK4:BK67" si="49">IF(AF4=1,"Good",IF(AF4=2,"Acceptable",IF(AF4=3,"Needs Improvement",IF(AF4="","","???"))))</f>
        <v>Needs Improvement</v>
      </c>
      <c r="BL4" t="str">
        <f t="shared" ref="BL4:BL67" si="50">IF(AG4=1,"Good",IF(AG4=2,"Acceptable",IF(AG4=3,"Needs Improvement",IF(AG4="","","???"))))</f>
        <v>Needs Improvement</v>
      </c>
      <c r="BM4" t="str">
        <f t="shared" ref="BM4:BM67" si="51">IF(AH4=1,"Good",IF(AH4=2,"Acceptable",IF(AH4=3,"Needs Improvement",IF(AH4="","","???"))))</f>
        <v>Needs Improvement</v>
      </c>
      <c r="BN4" t="str">
        <f t="shared" si="30"/>
        <v>Yes</v>
      </c>
      <c r="BO4" t="str">
        <f t="shared" si="31"/>
        <v>Yes</v>
      </c>
      <c r="BP4" t="str">
        <f t="shared" si="32"/>
        <v>Yes</v>
      </c>
      <c r="BQ4" t="str">
        <f t="shared" si="33"/>
        <v>Yes</v>
      </c>
    </row>
    <row r="5" spans="1:69" x14ac:dyDescent="0.35">
      <c r="A5" t="s">
        <v>262</v>
      </c>
      <c r="C5" t="s">
        <v>261</v>
      </c>
      <c r="E5" t="s">
        <v>262</v>
      </c>
      <c r="G5" t="s">
        <v>46</v>
      </c>
      <c r="H5" t="s">
        <v>264</v>
      </c>
      <c r="I5" t="s">
        <v>342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W5">
        <v>1</v>
      </c>
      <c r="Y5">
        <v>1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>
        <v>2</v>
      </c>
      <c r="AH5">
        <v>2</v>
      </c>
      <c r="AI5">
        <v>1</v>
      </c>
      <c r="AJ5">
        <v>2</v>
      </c>
      <c r="AK5">
        <v>2</v>
      </c>
      <c r="AL5">
        <v>1</v>
      </c>
      <c r="AO5" t="str">
        <f t="shared" si="34"/>
        <v>Needs Improvement</v>
      </c>
      <c r="AP5" t="str">
        <f t="shared" si="35"/>
        <v>Needs Improvement</v>
      </c>
      <c r="AQ5" t="str">
        <f t="shared" si="36"/>
        <v>Needs Improvement</v>
      </c>
      <c r="AR5" t="str">
        <f t="shared" si="37"/>
        <v>Needs Improvement</v>
      </c>
      <c r="AS5" t="str">
        <f t="shared" si="38"/>
        <v>Needs Improvement</v>
      </c>
      <c r="AT5" t="str">
        <f t="shared" si="39"/>
        <v>Needs Improvement</v>
      </c>
      <c r="AU5" t="str">
        <f t="shared" si="40"/>
        <v>Needs Improvement</v>
      </c>
      <c r="AV5" t="str">
        <f t="shared" si="41"/>
        <v>Needs Improvement</v>
      </c>
      <c r="AW5" t="str">
        <f t="shared" si="42"/>
        <v>Needs Improvement</v>
      </c>
      <c r="AX5" t="str">
        <f t="shared" si="43"/>
        <v>Needs Improvement</v>
      </c>
      <c r="AY5" t="str">
        <f t="shared" si="22"/>
        <v/>
      </c>
      <c r="AZ5" t="str">
        <f t="shared" si="23"/>
        <v/>
      </c>
      <c r="BA5" t="str">
        <f t="shared" si="24"/>
        <v/>
      </c>
      <c r="BB5" t="str">
        <f t="shared" si="25"/>
        <v>Not enough</v>
      </c>
      <c r="BC5" t="str">
        <f t="shared" si="26"/>
        <v/>
      </c>
      <c r="BD5" t="str">
        <f t="shared" si="27"/>
        <v>Not enough</v>
      </c>
      <c r="BE5" t="str">
        <f t="shared" si="28"/>
        <v/>
      </c>
      <c r="BF5" t="str">
        <f t="shared" si="44"/>
        <v>Needs Improvement</v>
      </c>
      <c r="BG5" t="str">
        <f t="shared" si="45"/>
        <v>Needs Improvement</v>
      </c>
      <c r="BH5" t="str">
        <f t="shared" si="46"/>
        <v>Needs Improvement</v>
      </c>
      <c r="BI5" t="str">
        <f t="shared" si="47"/>
        <v>Needs Improvement</v>
      </c>
      <c r="BJ5" t="str">
        <f t="shared" si="48"/>
        <v>Needs Improvement</v>
      </c>
      <c r="BK5" t="str">
        <f t="shared" si="49"/>
        <v>Needs Improvement</v>
      </c>
      <c r="BL5" t="str">
        <f t="shared" si="50"/>
        <v>Acceptable</v>
      </c>
      <c r="BM5" t="str">
        <f t="shared" si="51"/>
        <v>Acceptable</v>
      </c>
      <c r="BN5" t="str">
        <f t="shared" si="30"/>
        <v>Yes</v>
      </c>
      <c r="BO5" t="str">
        <f t="shared" si="31"/>
        <v>Somewhat</v>
      </c>
      <c r="BP5" t="str">
        <f t="shared" si="32"/>
        <v>Somewhat</v>
      </c>
      <c r="BQ5" t="str">
        <f t="shared" si="33"/>
        <v>Yes</v>
      </c>
    </row>
    <row r="6" spans="1:69" x14ac:dyDescent="0.35">
      <c r="A6" t="s">
        <v>261</v>
      </c>
      <c r="B6" t="s">
        <v>96</v>
      </c>
      <c r="C6" t="s">
        <v>262</v>
      </c>
      <c r="E6" t="s">
        <v>262</v>
      </c>
      <c r="G6" t="s">
        <v>46</v>
      </c>
      <c r="H6" t="s">
        <v>264</v>
      </c>
      <c r="I6" t="s">
        <v>342</v>
      </c>
      <c r="J6">
        <v>3</v>
      </c>
      <c r="K6">
        <v>3</v>
      </c>
      <c r="L6">
        <v>2</v>
      </c>
      <c r="M6">
        <v>3</v>
      </c>
      <c r="N6">
        <v>3</v>
      </c>
      <c r="O6">
        <v>3</v>
      </c>
      <c r="P6">
        <v>3</v>
      </c>
      <c r="Q6">
        <v>3</v>
      </c>
      <c r="R6">
        <v>2</v>
      </c>
      <c r="S6">
        <v>3</v>
      </c>
      <c r="T6">
        <v>3</v>
      </c>
      <c r="V6">
        <v>3</v>
      </c>
      <c r="W6">
        <v>1</v>
      </c>
      <c r="X6">
        <v>1</v>
      </c>
      <c r="Y6">
        <v>1</v>
      </c>
      <c r="Z6">
        <v>1</v>
      </c>
      <c r="AA6">
        <v>3</v>
      </c>
      <c r="AB6">
        <v>3</v>
      </c>
      <c r="AC6">
        <v>3</v>
      </c>
      <c r="AD6">
        <v>3</v>
      </c>
      <c r="AE6">
        <v>3</v>
      </c>
      <c r="AF6">
        <v>3</v>
      </c>
      <c r="AG6">
        <v>2</v>
      </c>
      <c r="AH6">
        <v>1</v>
      </c>
      <c r="AI6">
        <v>1</v>
      </c>
      <c r="AJ6">
        <v>3</v>
      </c>
      <c r="AK6">
        <v>3</v>
      </c>
      <c r="AL6">
        <v>3</v>
      </c>
      <c r="AO6" t="str">
        <f t="shared" si="34"/>
        <v>Needs Improvement</v>
      </c>
      <c r="AP6" t="str">
        <f t="shared" si="35"/>
        <v>Needs Improvement</v>
      </c>
      <c r="AQ6" t="str">
        <f t="shared" si="36"/>
        <v>Acceptable</v>
      </c>
      <c r="AR6" t="str">
        <f t="shared" si="37"/>
        <v>Needs Improvement</v>
      </c>
      <c r="AS6" t="str">
        <f t="shared" si="38"/>
        <v>Needs Improvement</v>
      </c>
      <c r="AT6" t="str">
        <f t="shared" si="39"/>
        <v>Needs Improvement</v>
      </c>
      <c r="AU6" t="str">
        <f t="shared" si="40"/>
        <v>Needs Improvement</v>
      </c>
      <c r="AV6" t="str">
        <f t="shared" si="41"/>
        <v>Needs Improvement</v>
      </c>
      <c r="AW6" t="str">
        <f t="shared" si="42"/>
        <v>Acceptable</v>
      </c>
      <c r="AX6" t="str">
        <f t="shared" si="43"/>
        <v>Needs Improvement</v>
      </c>
      <c r="AY6" t="str">
        <f t="shared" si="22"/>
        <v>Too many</v>
      </c>
      <c r="AZ6" t="str">
        <f t="shared" si="23"/>
        <v/>
      </c>
      <c r="BA6" t="str">
        <f t="shared" si="24"/>
        <v>Too many</v>
      </c>
      <c r="BB6" t="str">
        <f t="shared" si="25"/>
        <v>Not enough</v>
      </c>
      <c r="BC6" t="str">
        <f t="shared" si="26"/>
        <v>Not enough</v>
      </c>
      <c r="BD6" t="str">
        <f t="shared" si="27"/>
        <v>Not enough</v>
      </c>
      <c r="BE6" t="str">
        <f t="shared" si="28"/>
        <v>Not enough</v>
      </c>
      <c r="BF6" t="str">
        <f t="shared" si="44"/>
        <v>Needs Improvement</v>
      </c>
      <c r="BG6" t="str">
        <f t="shared" si="45"/>
        <v>Needs Improvement</v>
      </c>
      <c r="BH6" t="str">
        <f t="shared" si="46"/>
        <v>Needs Improvement</v>
      </c>
      <c r="BI6" t="str">
        <f t="shared" si="47"/>
        <v>Needs Improvement</v>
      </c>
      <c r="BJ6" t="str">
        <f t="shared" si="48"/>
        <v>Needs Improvement</v>
      </c>
      <c r="BK6" t="str">
        <f t="shared" si="49"/>
        <v>Needs Improvement</v>
      </c>
      <c r="BL6" t="str">
        <f t="shared" si="50"/>
        <v>Acceptable</v>
      </c>
      <c r="BM6" t="str">
        <f t="shared" si="51"/>
        <v>Good</v>
      </c>
      <c r="BN6" t="str">
        <f t="shared" si="30"/>
        <v>Yes</v>
      </c>
      <c r="BO6" t="str">
        <f t="shared" si="31"/>
        <v>No</v>
      </c>
      <c r="BP6" t="str">
        <f t="shared" si="32"/>
        <v>No</v>
      </c>
      <c r="BQ6" t="str">
        <f t="shared" si="33"/>
        <v>No</v>
      </c>
    </row>
    <row r="7" spans="1:69" x14ac:dyDescent="0.35">
      <c r="A7" t="s">
        <v>261</v>
      </c>
      <c r="C7" t="s">
        <v>262</v>
      </c>
      <c r="E7" t="s">
        <v>262</v>
      </c>
      <c r="G7" t="s">
        <v>46</v>
      </c>
      <c r="H7" t="s">
        <v>266</v>
      </c>
      <c r="I7" t="s">
        <v>342</v>
      </c>
      <c r="J7">
        <v>3</v>
      </c>
      <c r="M7">
        <v>3</v>
      </c>
      <c r="O7">
        <v>3</v>
      </c>
      <c r="P7">
        <v>2</v>
      </c>
      <c r="Q7">
        <v>3</v>
      </c>
      <c r="R7">
        <v>2</v>
      </c>
      <c r="S7">
        <v>2</v>
      </c>
      <c r="U7">
        <v>1</v>
      </c>
      <c r="W7">
        <v>1</v>
      </c>
      <c r="Y7">
        <v>1</v>
      </c>
      <c r="Z7">
        <v>1</v>
      </c>
      <c r="AA7">
        <v>1</v>
      </c>
      <c r="AB7">
        <v>3</v>
      </c>
      <c r="AC7">
        <v>2</v>
      </c>
      <c r="AD7">
        <v>2</v>
      </c>
      <c r="AE7">
        <v>2</v>
      </c>
      <c r="AF7">
        <v>3</v>
      </c>
      <c r="AG7">
        <v>1</v>
      </c>
      <c r="AH7">
        <v>1</v>
      </c>
      <c r="AI7">
        <v>2</v>
      </c>
      <c r="AO7" t="str">
        <f t="shared" si="34"/>
        <v>Needs Improvement</v>
      </c>
      <c r="AP7" t="str">
        <f t="shared" si="35"/>
        <v/>
      </c>
      <c r="AQ7" t="str">
        <f t="shared" si="36"/>
        <v/>
      </c>
      <c r="AR7" t="str">
        <f t="shared" si="37"/>
        <v>Needs Improvement</v>
      </c>
      <c r="AS7" t="str">
        <f t="shared" si="38"/>
        <v/>
      </c>
      <c r="AT7" t="str">
        <f t="shared" si="39"/>
        <v>Needs Improvement</v>
      </c>
      <c r="AU7" t="str">
        <f t="shared" si="40"/>
        <v>Acceptable</v>
      </c>
      <c r="AV7" t="str">
        <f t="shared" si="41"/>
        <v>Needs Improvement</v>
      </c>
      <c r="AW7" t="str">
        <f t="shared" si="42"/>
        <v>Acceptable</v>
      </c>
      <c r="AX7" t="str">
        <f t="shared" si="43"/>
        <v>Acceptable</v>
      </c>
      <c r="AY7" t="str">
        <f t="shared" si="22"/>
        <v/>
      </c>
      <c r="AZ7" t="str">
        <f t="shared" si="23"/>
        <v>Not enough</v>
      </c>
      <c r="BA7" t="str">
        <f t="shared" si="24"/>
        <v/>
      </c>
      <c r="BB7" t="str">
        <f t="shared" si="25"/>
        <v>Not enough</v>
      </c>
      <c r="BC7" t="str">
        <f t="shared" si="26"/>
        <v/>
      </c>
      <c r="BD7" t="str">
        <f t="shared" si="27"/>
        <v>Not enough</v>
      </c>
      <c r="BE7" t="str">
        <f t="shared" si="28"/>
        <v>Not enough</v>
      </c>
      <c r="BF7" t="str">
        <f t="shared" si="44"/>
        <v>Good</v>
      </c>
      <c r="BG7" t="str">
        <f t="shared" si="45"/>
        <v>Needs Improvement</v>
      </c>
      <c r="BH7" t="str">
        <f t="shared" si="46"/>
        <v>Acceptable</v>
      </c>
      <c r="BI7" t="str">
        <f t="shared" si="47"/>
        <v>Acceptable</v>
      </c>
      <c r="BJ7" t="str">
        <f t="shared" si="48"/>
        <v>Acceptable</v>
      </c>
      <c r="BK7" t="str">
        <f t="shared" si="49"/>
        <v>Needs Improvement</v>
      </c>
      <c r="BL7" t="str">
        <f t="shared" si="50"/>
        <v>Good</v>
      </c>
      <c r="BM7" t="str">
        <f t="shared" si="51"/>
        <v>Good</v>
      </c>
      <c r="BN7" t="str">
        <f t="shared" si="30"/>
        <v>Somewhat</v>
      </c>
      <c r="BO7" t="str">
        <f t="shared" si="31"/>
        <v/>
      </c>
      <c r="BP7" t="str">
        <f t="shared" si="32"/>
        <v/>
      </c>
      <c r="BQ7" t="str">
        <f t="shared" si="33"/>
        <v/>
      </c>
    </row>
    <row r="8" spans="1:69" x14ac:dyDescent="0.35">
      <c r="A8" t="s">
        <v>261</v>
      </c>
      <c r="C8" t="s">
        <v>262</v>
      </c>
      <c r="E8" t="s">
        <v>262</v>
      </c>
      <c r="G8" t="s">
        <v>36</v>
      </c>
      <c r="H8" t="s">
        <v>270</v>
      </c>
      <c r="I8" t="s">
        <v>342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3</v>
      </c>
      <c r="AB8">
        <v>3</v>
      </c>
      <c r="AC8">
        <v>3</v>
      </c>
      <c r="AD8">
        <v>3</v>
      </c>
      <c r="AE8">
        <v>3</v>
      </c>
      <c r="AF8">
        <v>3</v>
      </c>
      <c r="AG8">
        <v>3</v>
      </c>
      <c r="AH8">
        <v>3</v>
      </c>
      <c r="AI8">
        <v>3</v>
      </c>
      <c r="AJ8">
        <v>2</v>
      </c>
      <c r="AK8">
        <v>3</v>
      </c>
      <c r="AL8">
        <v>3</v>
      </c>
      <c r="AO8" t="str">
        <f t="shared" si="34"/>
        <v>Needs Improvement</v>
      </c>
      <c r="AP8" t="str">
        <f t="shared" si="35"/>
        <v>Needs Improvement</v>
      </c>
      <c r="AQ8" t="str">
        <f t="shared" si="36"/>
        <v>Needs Improvement</v>
      </c>
      <c r="AR8" t="str">
        <f t="shared" si="37"/>
        <v>Needs Improvement</v>
      </c>
      <c r="AS8" t="str">
        <f t="shared" si="38"/>
        <v>Needs Improvement</v>
      </c>
      <c r="AT8" t="str">
        <f t="shared" si="39"/>
        <v>Needs Improvement</v>
      </c>
      <c r="AU8" t="str">
        <f t="shared" si="40"/>
        <v>Needs Improvement</v>
      </c>
      <c r="AV8" t="str">
        <f t="shared" si="41"/>
        <v>Needs Improvement</v>
      </c>
      <c r="AW8" t="str">
        <f t="shared" si="42"/>
        <v>Needs Improvement</v>
      </c>
      <c r="AX8" t="str">
        <f t="shared" si="43"/>
        <v>Needs Improvement</v>
      </c>
      <c r="AY8" t="str">
        <f t="shared" si="22"/>
        <v>Not enough</v>
      </c>
      <c r="AZ8" t="str">
        <f t="shared" si="23"/>
        <v>Not enough</v>
      </c>
      <c r="BA8" t="str">
        <f t="shared" si="24"/>
        <v>Not enough</v>
      </c>
      <c r="BB8" t="str">
        <f t="shared" si="25"/>
        <v>Not enough</v>
      </c>
      <c r="BC8" t="str">
        <f t="shared" si="26"/>
        <v>Not enough</v>
      </c>
      <c r="BD8" t="str">
        <f t="shared" si="27"/>
        <v>Not enough</v>
      </c>
      <c r="BE8" t="str">
        <f t="shared" si="28"/>
        <v>Not enough</v>
      </c>
      <c r="BF8" t="str">
        <f t="shared" si="44"/>
        <v>Needs Improvement</v>
      </c>
      <c r="BG8" t="str">
        <f t="shared" si="45"/>
        <v>Needs Improvement</v>
      </c>
      <c r="BH8" t="str">
        <f t="shared" si="46"/>
        <v>Needs Improvement</v>
      </c>
      <c r="BI8" t="str">
        <f t="shared" si="47"/>
        <v>Needs Improvement</v>
      </c>
      <c r="BJ8" t="str">
        <f t="shared" si="48"/>
        <v>Needs Improvement</v>
      </c>
      <c r="BK8" t="str">
        <f t="shared" si="49"/>
        <v>Needs Improvement</v>
      </c>
      <c r="BL8" t="str">
        <f t="shared" si="50"/>
        <v>Needs Improvement</v>
      </c>
      <c r="BM8" t="str">
        <f t="shared" si="51"/>
        <v>Needs Improvement</v>
      </c>
      <c r="BN8" t="str">
        <f t="shared" si="30"/>
        <v>No</v>
      </c>
      <c r="BO8" t="str">
        <f t="shared" si="31"/>
        <v>Somewhat</v>
      </c>
      <c r="BP8" t="str">
        <f t="shared" si="32"/>
        <v>No</v>
      </c>
      <c r="BQ8" t="str">
        <f t="shared" si="33"/>
        <v>No</v>
      </c>
    </row>
    <row r="9" spans="1:69" x14ac:dyDescent="0.35">
      <c r="A9" t="s">
        <v>261</v>
      </c>
      <c r="B9" t="s">
        <v>271</v>
      </c>
      <c r="C9" t="s">
        <v>262</v>
      </c>
      <c r="E9" t="s">
        <v>262</v>
      </c>
      <c r="G9" t="s">
        <v>46</v>
      </c>
      <c r="H9" t="s">
        <v>272</v>
      </c>
      <c r="I9" t="s">
        <v>273</v>
      </c>
      <c r="J9">
        <v>3</v>
      </c>
      <c r="K9">
        <v>3</v>
      </c>
      <c r="L9">
        <v>3</v>
      </c>
      <c r="M9">
        <v>2</v>
      </c>
      <c r="N9">
        <v>3</v>
      </c>
      <c r="O9">
        <v>2</v>
      </c>
      <c r="P9">
        <v>2</v>
      </c>
      <c r="Q9">
        <v>2</v>
      </c>
      <c r="R9">
        <v>1</v>
      </c>
      <c r="S9">
        <v>3</v>
      </c>
      <c r="T9">
        <v>2</v>
      </c>
      <c r="U9">
        <v>3</v>
      </c>
      <c r="V9">
        <v>3</v>
      </c>
      <c r="W9">
        <v>3</v>
      </c>
      <c r="X9">
        <v>2</v>
      </c>
      <c r="Y9">
        <v>1</v>
      </c>
      <c r="Z9">
        <v>2</v>
      </c>
      <c r="AA9">
        <v>1</v>
      </c>
      <c r="AB9">
        <v>1</v>
      </c>
      <c r="AC9">
        <v>2</v>
      </c>
      <c r="AD9">
        <v>2</v>
      </c>
      <c r="AE9">
        <v>1</v>
      </c>
      <c r="AF9">
        <v>3</v>
      </c>
      <c r="AG9">
        <v>1</v>
      </c>
      <c r="AH9">
        <v>1</v>
      </c>
      <c r="AI9">
        <v>3</v>
      </c>
      <c r="AJ9">
        <v>3</v>
      </c>
      <c r="AK9">
        <v>3</v>
      </c>
      <c r="AL9">
        <v>3</v>
      </c>
      <c r="AO9" t="str">
        <f t="shared" si="34"/>
        <v>Needs Improvement</v>
      </c>
      <c r="AP9" t="str">
        <f t="shared" si="35"/>
        <v>Needs Improvement</v>
      </c>
      <c r="AQ9" t="str">
        <f t="shared" si="36"/>
        <v>Needs Improvement</v>
      </c>
      <c r="AR9" t="str">
        <f t="shared" si="37"/>
        <v>Acceptable</v>
      </c>
      <c r="AS9" t="str">
        <f t="shared" si="38"/>
        <v>Needs Improvement</v>
      </c>
      <c r="AT9" t="str">
        <f t="shared" si="39"/>
        <v>Acceptable</v>
      </c>
      <c r="AU9" t="str">
        <f t="shared" si="40"/>
        <v>Acceptable</v>
      </c>
      <c r="AV9" t="str">
        <f t="shared" si="41"/>
        <v>Acceptable</v>
      </c>
      <c r="AW9" t="str">
        <f t="shared" si="42"/>
        <v>Good</v>
      </c>
      <c r="AX9" t="str">
        <f t="shared" si="43"/>
        <v>Needs Improvement</v>
      </c>
      <c r="AY9" t="str">
        <f t="shared" si="22"/>
        <v>About right</v>
      </c>
      <c r="AZ9" t="str">
        <f t="shared" si="23"/>
        <v>Too many</v>
      </c>
      <c r="BA9" t="str">
        <f t="shared" si="24"/>
        <v>Too many</v>
      </c>
      <c r="BB9" t="str">
        <f t="shared" si="25"/>
        <v>Too many</v>
      </c>
      <c r="BC9" t="str">
        <f t="shared" si="26"/>
        <v>About right</v>
      </c>
      <c r="BD9" t="str">
        <f t="shared" si="27"/>
        <v>Not enough</v>
      </c>
      <c r="BE9" t="str">
        <f t="shared" si="28"/>
        <v>About right</v>
      </c>
      <c r="BF9" t="str">
        <f t="shared" si="44"/>
        <v>Good</v>
      </c>
      <c r="BG9" t="str">
        <f t="shared" si="45"/>
        <v>Good</v>
      </c>
      <c r="BH9" t="str">
        <f t="shared" si="46"/>
        <v>Acceptable</v>
      </c>
      <c r="BI9" t="str">
        <f t="shared" si="47"/>
        <v>Acceptable</v>
      </c>
      <c r="BJ9" t="str">
        <f t="shared" si="48"/>
        <v>Good</v>
      </c>
      <c r="BK9" t="str">
        <f t="shared" si="49"/>
        <v>Needs Improvement</v>
      </c>
      <c r="BL9" t="str">
        <f t="shared" si="50"/>
        <v>Good</v>
      </c>
      <c r="BM9" t="str">
        <f t="shared" si="51"/>
        <v>Good</v>
      </c>
      <c r="BN9" t="str">
        <f t="shared" si="30"/>
        <v>No</v>
      </c>
      <c r="BO9" t="str">
        <f t="shared" si="31"/>
        <v>No</v>
      </c>
      <c r="BP9" t="str">
        <f t="shared" si="32"/>
        <v>No</v>
      </c>
      <c r="BQ9" t="str">
        <f t="shared" si="33"/>
        <v>No</v>
      </c>
    </row>
    <row r="10" spans="1:69" x14ac:dyDescent="0.35">
      <c r="A10" t="s">
        <v>261</v>
      </c>
      <c r="B10" t="s">
        <v>140</v>
      </c>
      <c r="C10" t="s">
        <v>262</v>
      </c>
      <c r="E10" t="s">
        <v>262</v>
      </c>
      <c r="G10" t="s">
        <v>36</v>
      </c>
      <c r="H10" t="s">
        <v>268</v>
      </c>
      <c r="I10" t="s">
        <v>342</v>
      </c>
      <c r="J10">
        <v>3</v>
      </c>
      <c r="K10">
        <v>3</v>
      </c>
      <c r="L10">
        <v>3</v>
      </c>
      <c r="M10">
        <v>2</v>
      </c>
      <c r="N10">
        <v>3</v>
      </c>
      <c r="O10">
        <v>3</v>
      </c>
      <c r="P10">
        <v>1</v>
      </c>
      <c r="Q10">
        <v>1</v>
      </c>
      <c r="R10">
        <v>3</v>
      </c>
      <c r="S10">
        <v>1</v>
      </c>
      <c r="T10">
        <v>2</v>
      </c>
      <c r="U10">
        <v>3</v>
      </c>
      <c r="W10">
        <v>2</v>
      </c>
      <c r="Y10">
        <v>2</v>
      </c>
      <c r="Z10">
        <v>2</v>
      </c>
      <c r="AA10">
        <v>1</v>
      </c>
      <c r="AB10">
        <v>3</v>
      </c>
      <c r="AC10">
        <v>3</v>
      </c>
      <c r="AD10">
        <v>3</v>
      </c>
      <c r="AE10">
        <v>3</v>
      </c>
      <c r="AF10">
        <v>3</v>
      </c>
      <c r="AG10">
        <v>1</v>
      </c>
      <c r="AH10">
        <v>1</v>
      </c>
      <c r="AI10">
        <v>3</v>
      </c>
      <c r="AJ10">
        <v>3</v>
      </c>
      <c r="AK10">
        <v>3</v>
      </c>
      <c r="AL10">
        <v>3</v>
      </c>
      <c r="AO10" t="str">
        <f t="shared" si="34"/>
        <v>Needs Improvement</v>
      </c>
      <c r="AP10" t="str">
        <f t="shared" si="35"/>
        <v>Needs Improvement</v>
      </c>
      <c r="AQ10" t="str">
        <f t="shared" si="36"/>
        <v>Needs Improvement</v>
      </c>
      <c r="AR10" t="str">
        <f t="shared" si="37"/>
        <v>Acceptable</v>
      </c>
      <c r="AS10" t="str">
        <f t="shared" si="38"/>
        <v>Needs Improvement</v>
      </c>
      <c r="AT10" t="str">
        <f t="shared" si="39"/>
        <v>Needs Improvement</v>
      </c>
      <c r="AU10" t="str">
        <f t="shared" si="40"/>
        <v>Good</v>
      </c>
      <c r="AV10" t="str">
        <f t="shared" si="41"/>
        <v>Good</v>
      </c>
      <c r="AW10" t="str">
        <f t="shared" si="42"/>
        <v>Needs Improvement</v>
      </c>
      <c r="AX10" t="str">
        <f t="shared" si="43"/>
        <v>Good</v>
      </c>
      <c r="AY10" t="str">
        <f t="shared" si="22"/>
        <v>About right</v>
      </c>
      <c r="AZ10" t="str">
        <f t="shared" si="23"/>
        <v>Too many</v>
      </c>
      <c r="BA10" t="str">
        <f t="shared" si="24"/>
        <v/>
      </c>
      <c r="BB10" t="str">
        <f t="shared" si="25"/>
        <v>About right</v>
      </c>
      <c r="BC10" t="str">
        <f t="shared" si="26"/>
        <v/>
      </c>
      <c r="BD10" t="str">
        <f t="shared" si="27"/>
        <v>About right</v>
      </c>
      <c r="BE10" t="str">
        <f t="shared" si="28"/>
        <v>About right</v>
      </c>
      <c r="BF10" t="str">
        <f t="shared" si="44"/>
        <v>Good</v>
      </c>
      <c r="BG10" t="str">
        <f t="shared" si="45"/>
        <v>Needs Improvement</v>
      </c>
      <c r="BH10" t="str">
        <f t="shared" si="46"/>
        <v>Needs Improvement</v>
      </c>
      <c r="BI10" t="str">
        <f t="shared" si="47"/>
        <v>Needs Improvement</v>
      </c>
      <c r="BJ10" t="str">
        <f t="shared" si="48"/>
        <v>Needs Improvement</v>
      </c>
      <c r="BK10" t="str">
        <f t="shared" si="49"/>
        <v>Needs Improvement</v>
      </c>
      <c r="BL10" t="str">
        <f t="shared" si="50"/>
        <v>Good</v>
      </c>
      <c r="BM10" t="str">
        <f t="shared" si="51"/>
        <v>Good</v>
      </c>
      <c r="BN10" t="str">
        <f t="shared" si="30"/>
        <v>No</v>
      </c>
      <c r="BO10" t="str">
        <f t="shared" si="31"/>
        <v>No</v>
      </c>
      <c r="BP10" t="str">
        <f t="shared" si="32"/>
        <v>No</v>
      </c>
      <c r="BQ10" t="str">
        <f t="shared" si="33"/>
        <v>No</v>
      </c>
    </row>
    <row r="11" spans="1:69" x14ac:dyDescent="0.35">
      <c r="A11" t="s">
        <v>261</v>
      </c>
      <c r="B11" t="s">
        <v>140</v>
      </c>
      <c r="C11" t="s">
        <v>262</v>
      </c>
      <c r="E11" t="s">
        <v>262</v>
      </c>
      <c r="G11" t="s">
        <v>46</v>
      </c>
      <c r="H11" t="s">
        <v>268</v>
      </c>
      <c r="I11" t="s">
        <v>342</v>
      </c>
      <c r="J11">
        <v>3</v>
      </c>
      <c r="K11">
        <v>1</v>
      </c>
      <c r="M11">
        <v>3</v>
      </c>
      <c r="N11">
        <v>3</v>
      </c>
      <c r="O11">
        <v>1</v>
      </c>
      <c r="P11">
        <v>2</v>
      </c>
      <c r="Q11">
        <v>3</v>
      </c>
      <c r="R11">
        <v>3</v>
      </c>
      <c r="S11">
        <v>3</v>
      </c>
      <c r="Y11">
        <v>1</v>
      </c>
      <c r="AA11">
        <v>2</v>
      </c>
      <c r="AB11">
        <v>3</v>
      </c>
      <c r="AC11">
        <v>2</v>
      </c>
      <c r="AD11">
        <v>3</v>
      </c>
      <c r="AE11">
        <v>3</v>
      </c>
      <c r="AF11">
        <v>2</v>
      </c>
      <c r="AG11">
        <v>2</v>
      </c>
      <c r="AH11">
        <v>3</v>
      </c>
      <c r="AI11">
        <v>1</v>
      </c>
      <c r="AJ11">
        <v>1</v>
      </c>
      <c r="AK11">
        <v>2</v>
      </c>
      <c r="AL11">
        <v>1</v>
      </c>
      <c r="AO11" t="str">
        <f t="shared" si="34"/>
        <v>Needs Improvement</v>
      </c>
      <c r="AP11" t="str">
        <f t="shared" si="35"/>
        <v>Good</v>
      </c>
      <c r="AQ11" t="str">
        <f t="shared" si="36"/>
        <v/>
      </c>
      <c r="AR11" t="str">
        <f t="shared" si="37"/>
        <v>Needs Improvement</v>
      </c>
      <c r="AS11" t="str">
        <f t="shared" si="38"/>
        <v>Needs Improvement</v>
      </c>
      <c r="AT11" t="str">
        <f t="shared" si="39"/>
        <v>Good</v>
      </c>
      <c r="AU11" t="str">
        <f t="shared" si="40"/>
        <v>Acceptable</v>
      </c>
      <c r="AV11" t="str">
        <f t="shared" si="41"/>
        <v>Needs Improvement</v>
      </c>
      <c r="AW11" t="str">
        <f t="shared" si="42"/>
        <v>Needs Improvement</v>
      </c>
      <c r="AX11" t="str">
        <f t="shared" si="43"/>
        <v>Needs Improvement</v>
      </c>
      <c r="AY11" t="str">
        <f t="shared" si="22"/>
        <v/>
      </c>
      <c r="AZ11" t="str">
        <f t="shared" si="23"/>
        <v/>
      </c>
      <c r="BA11" t="str">
        <f t="shared" si="24"/>
        <v/>
      </c>
      <c r="BB11" t="str">
        <f t="shared" si="25"/>
        <v/>
      </c>
      <c r="BC11" t="str">
        <f t="shared" si="26"/>
        <v/>
      </c>
      <c r="BD11" t="str">
        <f t="shared" si="27"/>
        <v>Not enough</v>
      </c>
      <c r="BE11" t="str">
        <f t="shared" si="28"/>
        <v/>
      </c>
      <c r="BF11" t="str">
        <f t="shared" si="44"/>
        <v>Acceptable</v>
      </c>
      <c r="BG11" t="str">
        <f t="shared" si="45"/>
        <v>Needs Improvement</v>
      </c>
      <c r="BH11" t="str">
        <f t="shared" si="46"/>
        <v>Acceptable</v>
      </c>
      <c r="BI11" t="str">
        <f t="shared" si="47"/>
        <v>Needs Improvement</v>
      </c>
      <c r="BJ11" t="str">
        <f t="shared" si="48"/>
        <v>Needs Improvement</v>
      </c>
      <c r="BK11" t="str">
        <f t="shared" si="49"/>
        <v>Acceptable</v>
      </c>
      <c r="BL11" t="str">
        <f t="shared" si="50"/>
        <v>Acceptable</v>
      </c>
      <c r="BM11" t="str">
        <f t="shared" si="51"/>
        <v>Needs Improvement</v>
      </c>
      <c r="BN11" t="str">
        <f t="shared" si="30"/>
        <v>Yes</v>
      </c>
      <c r="BO11" t="str">
        <f t="shared" si="31"/>
        <v>Yes</v>
      </c>
      <c r="BP11" t="str">
        <f t="shared" si="32"/>
        <v>Somewhat</v>
      </c>
      <c r="BQ11" t="str">
        <f t="shared" si="33"/>
        <v>Yes</v>
      </c>
    </row>
    <row r="12" spans="1:69" x14ac:dyDescent="0.35">
      <c r="A12" t="s">
        <v>261</v>
      </c>
      <c r="B12" t="s">
        <v>274</v>
      </c>
      <c r="C12" t="s">
        <v>262</v>
      </c>
      <c r="E12" t="s">
        <v>262</v>
      </c>
      <c r="G12" t="s">
        <v>46</v>
      </c>
      <c r="H12" t="s">
        <v>270</v>
      </c>
      <c r="I12" t="s">
        <v>342</v>
      </c>
      <c r="J12">
        <v>2</v>
      </c>
      <c r="K12">
        <v>3</v>
      </c>
      <c r="L12">
        <v>2</v>
      </c>
      <c r="M12">
        <v>2</v>
      </c>
      <c r="N12">
        <v>2</v>
      </c>
      <c r="O12">
        <v>2</v>
      </c>
      <c r="P12">
        <v>3</v>
      </c>
      <c r="Q12">
        <v>1</v>
      </c>
      <c r="R12">
        <v>1</v>
      </c>
      <c r="S12">
        <v>1</v>
      </c>
      <c r="T12">
        <v>1</v>
      </c>
      <c r="U12">
        <v>3</v>
      </c>
      <c r="V12">
        <v>3</v>
      </c>
      <c r="W12">
        <v>1</v>
      </c>
      <c r="X12">
        <v>2</v>
      </c>
      <c r="Y12">
        <v>2</v>
      </c>
      <c r="Z12">
        <v>2</v>
      </c>
      <c r="AA12">
        <v>2</v>
      </c>
      <c r="AB12">
        <v>3</v>
      </c>
      <c r="AC12">
        <v>2</v>
      </c>
      <c r="AD12">
        <v>2</v>
      </c>
      <c r="AE12">
        <v>2</v>
      </c>
      <c r="AF12">
        <v>3</v>
      </c>
      <c r="AG12">
        <v>1</v>
      </c>
      <c r="AH12">
        <v>1</v>
      </c>
      <c r="AI12">
        <v>1</v>
      </c>
      <c r="AJ12">
        <v>3</v>
      </c>
      <c r="AK12">
        <v>3</v>
      </c>
      <c r="AL12">
        <v>3</v>
      </c>
      <c r="AO12" t="str">
        <f t="shared" si="34"/>
        <v>Acceptable</v>
      </c>
      <c r="AP12" t="str">
        <f t="shared" si="35"/>
        <v>Needs Improvement</v>
      </c>
      <c r="AQ12" t="str">
        <f t="shared" si="36"/>
        <v>Acceptable</v>
      </c>
      <c r="AR12" t="str">
        <f t="shared" si="37"/>
        <v>Acceptable</v>
      </c>
      <c r="AS12" t="str">
        <f t="shared" si="38"/>
        <v>Acceptable</v>
      </c>
      <c r="AT12" t="str">
        <f t="shared" si="39"/>
        <v>Acceptable</v>
      </c>
      <c r="AU12" t="str">
        <f t="shared" si="40"/>
        <v>Needs Improvement</v>
      </c>
      <c r="AV12" t="str">
        <f t="shared" si="41"/>
        <v>Good</v>
      </c>
      <c r="AW12" t="str">
        <f t="shared" si="42"/>
        <v>Good</v>
      </c>
      <c r="AX12" t="str">
        <f t="shared" si="43"/>
        <v>Good</v>
      </c>
      <c r="AY12" t="str">
        <f t="shared" si="22"/>
        <v>Not enough</v>
      </c>
      <c r="AZ12" t="str">
        <f t="shared" si="23"/>
        <v>Too many</v>
      </c>
      <c r="BA12" t="str">
        <f t="shared" si="24"/>
        <v>Too many</v>
      </c>
      <c r="BB12" t="str">
        <f t="shared" si="25"/>
        <v>Not enough</v>
      </c>
      <c r="BC12" t="str">
        <f t="shared" si="26"/>
        <v>About right</v>
      </c>
      <c r="BD12" t="str">
        <f t="shared" si="27"/>
        <v>About right</v>
      </c>
      <c r="BE12" t="str">
        <f t="shared" si="28"/>
        <v>About right</v>
      </c>
      <c r="BF12" t="str">
        <f t="shared" si="44"/>
        <v>Acceptable</v>
      </c>
      <c r="BG12" t="str">
        <f t="shared" si="45"/>
        <v>Needs Improvement</v>
      </c>
      <c r="BH12" t="str">
        <f t="shared" si="46"/>
        <v>Acceptable</v>
      </c>
      <c r="BI12" t="str">
        <f t="shared" si="47"/>
        <v>Acceptable</v>
      </c>
      <c r="BJ12" t="str">
        <f t="shared" si="48"/>
        <v>Acceptable</v>
      </c>
      <c r="BK12" t="str">
        <f t="shared" si="49"/>
        <v>Needs Improvement</v>
      </c>
      <c r="BL12" t="str">
        <f t="shared" si="50"/>
        <v>Good</v>
      </c>
      <c r="BM12" t="str">
        <f t="shared" si="51"/>
        <v>Good</v>
      </c>
      <c r="BN12" t="str">
        <f t="shared" si="30"/>
        <v>Yes</v>
      </c>
      <c r="BO12" t="str">
        <f t="shared" si="31"/>
        <v>No</v>
      </c>
      <c r="BP12" t="str">
        <f t="shared" si="32"/>
        <v>No</v>
      </c>
      <c r="BQ12" t="str">
        <f t="shared" si="33"/>
        <v>No</v>
      </c>
    </row>
    <row r="13" spans="1:69" x14ac:dyDescent="0.35">
      <c r="A13" t="s">
        <v>261</v>
      </c>
      <c r="C13" t="s">
        <v>262</v>
      </c>
      <c r="E13" t="s">
        <v>262</v>
      </c>
      <c r="G13" t="s">
        <v>36</v>
      </c>
      <c r="H13" t="s">
        <v>266</v>
      </c>
      <c r="I13" t="s">
        <v>342</v>
      </c>
      <c r="J13">
        <v>3</v>
      </c>
      <c r="K13">
        <v>3</v>
      </c>
      <c r="L13">
        <v>3</v>
      </c>
      <c r="M13">
        <v>2</v>
      </c>
      <c r="N13">
        <v>3</v>
      </c>
      <c r="P13">
        <v>2</v>
      </c>
      <c r="R13">
        <v>1</v>
      </c>
      <c r="S13">
        <v>2</v>
      </c>
      <c r="T13">
        <v>1</v>
      </c>
      <c r="U13">
        <v>1</v>
      </c>
      <c r="W13">
        <v>1</v>
      </c>
      <c r="X13">
        <v>1</v>
      </c>
      <c r="Y13">
        <v>1</v>
      </c>
      <c r="AA13">
        <v>3</v>
      </c>
      <c r="AB13">
        <v>2</v>
      </c>
      <c r="AC13">
        <v>2</v>
      </c>
      <c r="AD13">
        <v>3</v>
      </c>
      <c r="AE13">
        <v>2</v>
      </c>
      <c r="AF13">
        <v>2</v>
      </c>
      <c r="AG13">
        <v>2</v>
      </c>
      <c r="AH13">
        <v>2</v>
      </c>
      <c r="AI13">
        <v>3</v>
      </c>
      <c r="AJ13">
        <v>3</v>
      </c>
      <c r="AK13">
        <v>3</v>
      </c>
      <c r="AL13">
        <v>1</v>
      </c>
      <c r="AO13" t="str">
        <f t="shared" si="34"/>
        <v>Needs Improvement</v>
      </c>
      <c r="AP13" t="str">
        <f t="shared" si="35"/>
        <v>Needs Improvement</v>
      </c>
      <c r="AQ13" t="str">
        <f t="shared" si="36"/>
        <v>Needs Improvement</v>
      </c>
      <c r="AR13" t="str">
        <f t="shared" si="37"/>
        <v>Acceptable</v>
      </c>
      <c r="AS13" t="str">
        <f t="shared" si="38"/>
        <v>Needs Improvement</v>
      </c>
      <c r="AT13" t="str">
        <f t="shared" si="39"/>
        <v/>
      </c>
      <c r="AU13" t="str">
        <f t="shared" si="40"/>
        <v>Acceptable</v>
      </c>
      <c r="AV13" t="str">
        <f t="shared" si="41"/>
        <v/>
      </c>
      <c r="AW13" t="str">
        <f t="shared" si="42"/>
        <v>Good</v>
      </c>
      <c r="AX13" t="str">
        <f t="shared" si="43"/>
        <v>Acceptable</v>
      </c>
      <c r="AY13" t="str">
        <f t="shared" si="22"/>
        <v>Not enough</v>
      </c>
      <c r="AZ13" t="str">
        <f t="shared" si="23"/>
        <v>Not enough</v>
      </c>
      <c r="BA13" t="str">
        <f t="shared" si="24"/>
        <v/>
      </c>
      <c r="BB13" t="str">
        <f t="shared" si="25"/>
        <v>Not enough</v>
      </c>
      <c r="BC13" t="str">
        <f t="shared" si="26"/>
        <v>Not enough</v>
      </c>
      <c r="BD13" t="str">
        <f t="shared" si="27"/>
        <v>Not enough</v>
      </c>
      <c r="BE13" t="str">
        <f t="shared" si="28"/>
        <v/>
      </c>
      <c r="BF13" t="str">
        <f t="shared" si="44"/>
        <v>Needs Improvement</v>
      </c>
      <c r="BG13" t="str">
        <f t="shared" si="45"/>
        <v>Acceptable</v>
      </c>
      <c r="BH13" t="str">
        <f t="shared" si="46"/>
        <v>Acceptable</v>
      </c>
      <c r="BI13" t="str">
        <f t="shared" si="47"/>
        <v>Needs Improvement</v>
      </c>
      <c r="BJ13" t="str">
        <f t="shared" si="48"/>
        <v>Acceptable</v>
      </c>
      <c r="BK13" t="str">
        <f t="shared" si="49"/>
        <v>Acceptable</v>
      </c>
      <c r="BL13" t="str">
        <f t="shared" si="50"/>
        <v>Acceptable</v>
      </c>
      <c r="BM13" t="str">
        <f t="shared" si="51"/>
        <v>Acceptable</v>
      </c>
      <c r="BN13" t="str">
        <f t="shared" si="30"/>
        <v>No</v>
      </c>
      <c r="BO13" t="str">
        <f t="shared" si="31"/>
        <v>No</v>
      </c>
      <c r="BP13" t="str">
        <f t="shared" si="32"/>
        <v>No</v>
      </c>
      <c r="BQ13" t="str">
        <f t="shared" si="33"/>
        <v>Yes</v>
      </c>
    </row>
    <row r="14" spans="1:69" x14ac:dyDescent="0.35">
      <c r="A14" t="s">
        <v>261</v>
      </c>
      <c r="C14" t="s">
        <v>262</v>
      </c>
      <c r="E14" t="s">
        <v>262</v>
      </c>
      <c r="G14" t="s">
        <v>46</v>
      </c>
      <c r="H14" t="s">
        <v>270</v>
      </c>
      <c r="I14" t="s">
        <v>344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1</v>
      </c>
      <c r="AJ14">
        <v>1</v>
      </c>
      <c r="AK14">
        <v>1</v>
      </c>
      <c r="AL14">
        <v>1</v>
      </c>
      <c r="AO14" t="str">
        <f t="shared" si="34"/>
        <v>Needs Improvement</v>
      </c>
      <c r="AP14" t="str">
        <f t="shared" si="35"/>
        <v>Needs Improvement</v>
      </c>
      <c r="AQ14" t="str">
        <f t="shared" si="36"/>
        <v>Needs Improvement</v>
      </c>
      <c r="AR14" t="str">
        <f t="shared" si="37"/>
        <v>Needs Improvement</v>
      </c>
      <c r="AS14" t="str">
        <f t="shared" si="38"/>
        <v>Needs Improvement</v>
      </c>
      <c r="AT14" t="str">
        <f t="shared" si="39"/>
        <v>Needs Improvement</v>
      </c>
      <c r="AU14" t="str">
        <f t="shared" si="40"/>
        <v>Needs Improvement</v>
      </c>
      <c r="AV14" t="str">
        <f t="shared" si="41"/>
        <v>Needs Improvement</v>
      </c>
      <c r="AW14" t="str">
        <f t="shared" si="42"/>
        <v>Needs Improvement</v>
      </c>
      <c r="AX14" t="str">
        <f t="shared" si="43"/>
        <v>Needs Improvement</v>
      </c>
      <c r="AY14" t="str">
        <f t="shared" si="22"/>
        <v>Not enough</v>
      </c>
      <c r="AZ14" t="str">
        <f t="shared" si="23"/>
        <v>Not enough</v>
      </c>
      <c r="BA14" t="str">
        <f t="shared" si="24"/>
        <v>Not enough</v>
      </c>
      <c r="BB14" t="str">
        <f t="shared" si="25"/>
        <v>Not enough</v>
      </c>
      <c r="BC14" t="str">
        <f t="shared" si="26"/>
        <v>Not enough</v>
      </c>
      <c r="BD14" t="str">
        <f t="shared" si="27"/>
        <v>Not enough</v>
      </c>
      <c r="BE14" t="str">
        <f t="shared" si="28"/>
        <v>Not enough</v>
      </c>
      <c r="BF14" t="str">
        <f t="shared" si="44"/>
        <v>Needs Improvement</v>
      </c>
      <c r="BG14" t="str">
        <f t="shared" si="45"/>
        <v>Needs Improvement</v>
      </c>
      <c r="BH14" t="str">
        <f t="shared" si="46"/>
        <v>Needs Improvement</v>
      </c>
      <c r="BI14" t="str">
        <f t="shared" si="47"/>
        <v>Needs Improvement</v>
      </c>
      <c r="BJ14" t="str">
        <f t="shared" si="48"/>
        <v>Needs Improvement</v>
      </c>
      <c r="BK14" t="str">
        <f t="shared" si="49"/>
        <v>Needs Improvement</v>
      </c>
      <c r="BL14" t="str">
        <f t="shared" si="50"/>
        <v>Needs Improvement</v>
      </c>
      <c r="BM14" t="str">
        <f t="shared" si="51"/>
        <v>Needs Improvement</v>
      </c>
      <c r="BN14" t="str">
        <f t="shared" si="30"/>
        <v>Yes</v>
      </c>
      <c r="BO14" t="str">
        <f t="shared" si="31"/>
        <v>Yes</v>
      </c>
      <c r="BP14" t="str">
        <f t="shared" si="32"/>
        <v>Yes</v>
      </c>
      <c r="BQ14" t="str">
        <f t="shared" si="33"/>
        <v>Yes</v>
      </c>
    </row>
    <row r="15" spans="1:69" x14ac:dyDescent="0.35">
      <c r="A15" t="s">
        <v>261</v>
      </c>
      <c r="C15" t="s">
        <v>262</v>
      </c>
      <c r="E15" t="s">
        <v>262</v>
      </c>
      <c r="G15" t="s">
        <v>46</v>
      </c>
      <c r="H15" t="s">
        <v>268</v>
      </c>
      <c r="I15" t="s">
        <v>345</v>
      </c>
      <c r="J15">
        <v>3</v>
      </c>
      <c r="K15">
        <v>3</v>
      </c>
      <c r="L15">
        <v>3</v>
      </c>
      <c r="M15">
        <v>3</v>
      </c>
      <c r="N15">
        <v>3</v>
      </c>
      <c r="O15">
        <v>2</v>
      </c>
      <c r="P15">
        <v>1</v>
      </c>
      <c r="Q15">
        <v>2</v>
      </c>
      <c r="R15">
        <v>2</v>
      </c>
      <c r="S15">
        <v>2</v>
      </c>
      <c r="T15">
        <v>2</v>
      </c>
      <c r="U15">
        <v>2</v>
      </c>
      <c r="V15">
        <v>3</v>
      </c>
      <c r="X15">
        <v>1</v>
      </c>
      <c r="Y15">
        <v>1</v>
      </c>
      <c r="Z15">
        <v>1</v>
      </c>
      <c r="AI15">
        <v>2</v>
      </c>
      <c r="AJ15">
        <v>3</v>
      </c>
      <c r="AK15">
        <v>3</v>
      </c>
      <c r="AL15">
        <v>3</v>
      </c>
      <c r="AO15" t="str">
        <f t="shared" si="34"/>
        <v>Needs Improvement</v>
      </c>
      <c r="AP15" t="str">
        <f t="shared" si="35"/>
        <v>Needs Improvement</v>
      </c>
      <c r="AQ15" t="str">
        <f t="shared" si="36"/>
        <v>Needs Improvement</v>
      </c>
      <c r="AR15" t="str">
        <f t="shared" si="37"/>
        <v>Needs Improvement</v>
      </c>
      <c r="AS15" t="str">
        <f t="shared" si="38"/>
        <v>Needs Improvement</v>
      </c>
      <c r="AT15" t="str">
        <f t="shared" si="39"/>
        <v>Acceptable</v>
      </c>
      <c r="AU15" t="str">
        <f t="shared" si="40"/>
        <v>Good</v>
      </c>
      <c r="AV15" t="str">
        <f t="shared" si="41"/>
        <v>Acceptable</v>
      </c>
      <c r="AW15" t="str">
        <f t="shared" si="42"/>
        <v>Acceptable</v>
      </c>
      <c r="AX15" t="str">
        <f t="shared" si="43"/>
        <v>Acceptable</v>
      </c>
      <c r="AY15" t="str">
        <f t="shared" si="22"/>
        <v>About right</v>
      </c>
      <c r="AZ15" t="str">
        <f t="shared" si="23"/>
        <v>About right</v>
      </c>
      <c r="BA15" t="str">
        <f t="shared" si="24"/>
        <v>Too many</v>
      </c>
      <c r="BB15" t="str">
        <f t="shared" si="25"/>
        <v/>
      </c>
      <c r="BC15" t="str">
        <f t="shared" si="26"/>
        <v>Not enough</v>
      </c>
      <c r="BD15" t="str">
        <f t="shared" si="27"/>
        <v>Not enough</v>
      </c>
      <c r="BE15" t="str">
        <f t="shared" si="28"/>
        <v>Not enough</v>
      </c>
      <c r="BF15" t="str">
        <f t="shared" si="44"/>
        <v/>
      </c>
      <c r="BG15" t="str">
        <f t="shared" si="45"/>
        <v/>
      </c>
      <c r="BH15" t="str">
        <f t="shared" si="46"/>
        <v/>
      </c>
      <c r="BI15" t="str">
        <f t="shared" si="47"/>
        <v/>
      </c>
      <c r="BJ15" t="str">
        <f t="shared" si="48"/>
        <v/>
      </c>
      <c r="BK15" t="str">
        <f t="shared" si="49"/>
        <v/>
      </c>
      <c r="BL15" t="str">
        <f t="shared" si="50"/>
        <v/>
      </c>
      <c r="BM15" t="str">
        <f t="shared" si="51"/>
        <v/>
      </c>
      <c r="BN15" t="str">
        <f t="shared" si="30"/>
        <v>Somewhat</v>
      </c>
      <c r="BO15" t="str">
        <f t="shared" si="31"/>
        <v>No</v>
      </c>
      <c r="BP15" t="str">
        <f t="shared" si="32"/>
        <v>No</v>
      </c>
      <c r="BQ15" t="str">
        <f t="shared" si="33"/>
        <v>No</v>
      </c>
    </row>
    <row r="16" spans="1:69" x14ac:dyDescent="0.35">
      <c r="G16" t="s">
        <v>46</v>
      </c>
      <c r="H16" t="s">
        <v>264</v>
      </c>
      <c r="I16" t="s">
        <v>342</v>
      </c>
      <c r="J16">
        <v>2</v>
      </c>
      <c r="K16">
        <v>1</v>
      </c>
      <c r="L16">
        <v>2</v>
      </c>
      <c r="M16">
        <v>3</v>
      </c>
      <c r="N16">
        <v>3</v>
      </c>
      <c r="O16">
        <v>2</v>
      </c>
      <c r="P16">
        <v>2</v>
      </c>
      <c r="Q16">
        <v>2</v>
      </c>
      <c r="R16">
        <v>3</v>
      </c>
      <c r="S16">
        <v>2</v>
      </c>
      <c r="T16">
        <v>1</v>
      </c>
      <c r="U16">
        <v>2</v>
      </c>
      <c r="V16">
        <v>3</v>
      </c>
      <c r="W16">
        <v>1</v>
      </c>
      <c r="X16">
        <v>1</v>
      </c>
      <c r="Y16">
        <v>1</v>
      </c>
      <c r="Z16">
        <v>1</v>
      </c>
      <c r="AA16">
        <v>2</v>
      </c>
      <c r="AB16">
        <v>3</v>
      </c>
      <c r="AC16">
        <v>3</v>
      </c>
      <c r="AD16">
        <v>3</v>
      </c>
      <c r="AF16">
        <v>3</v>
      </c>
      <c r="AG16">
        <v>1</v>
      </c>
      <c r="AH16">
        <v>3</v>
      </c>
      <c r="AI16">
        <v>1</v>
      </c>
      <c r="AJ16">
        <v>3</v>
      </c>
      <c r="AK16">
        <v>3</v>
      </c>
      <c r="AL16">
        <v>2</v>
      </c>
      <c r="AO16" t="str">
        <f t="shared" si="34"/>
        <v>Acceptable</v>
      </c>
      <c r="AP16" t="str">
        <f t="shared" si="35"/>
        <v>Good</v>
      </c>
      <c r="AQ16" t="str">
        <f t="shared" si="36"/>
        <v>Acceptable</v>
      </c>
      <c r="AR16" t="str">
        <f t="shared" si="37"/>
        <v>Needs Improvement</v>
      </c>
      <c r="AS16" t="str">
        <f t="shared" si="38"/>
        <v>Needs Improvement</v>
      </c>
      <c r="AT16" t="str">
        <f t="shared" si="39"/>
        <v>Acceptable</v>
      </c>
      <c r="AU16" t="str">
        <f t="shared" si="40"/>
        <v>Acceptable</v>
      </c>
      <c r="AV16" t="str">
        <f t="shared" si="41"/>
        <v>Acceptable</v>
      </c>
      <c r="AW16" t="str">
        <f t="shared" si="42"/>
        <v>Needs Improvement</v>
      </c>
      <c r="AX16" t="str">
        <f t="shared" si="43"/>
        <v>Acceptable</v>
      </c>
      <c r="AY16" t="str">
        <f t="shared" si="22"/>
        <v>Not enough</v>
      </c>
      <c r="AZ16" t="str">
        <f t="shared" si="23"/>
        <v>About right</v>
      </c>
      <c r="BA16" t="str">
        <f t="shared" si="24"/>
        <v>Too many</v>
      </c>
      <c r="BB16" t="str">
        <f t="shared" si="25"/>
        <v>Not enough</v>
      </c>
      <c r="BC16" t="str">
        <f t="shared" si="26"/>
        <v>Not enough</v>
      </c>
      <c r="BD16" t="str">
        <f t="shared" si="27"/>
        <v>Not enough</v>
      </c>
      <c r="BE16" t="str">
        <f t="shared" si="28"/>
        <v>Not enough</v>
      </c>
      <c r="BF16" t="str">
        <f t="shared" si="44"/>
        <v>Acceptable</v>
      </c>
      <c r="BG16" t="str">
        <f t="shared" si="45"/>
        <v>Needs Improvement</v>
      </c>
      <c r="BH16" t="str">
        <f t="shared" si="46"/>
        <v>Needs Improvement</v>
      </c>
      <c r="BI16" t="str">
        <f t="shared" si="47"/>
        <v>Needs Improvement</v>
      </c>
      <c r="BJ16" t="str">
        <f t="shared" si="48"/>
        <v/>
      </c>
      <c r="BK16" t="str">
        <f t="shared" si="49"/>
        <v>Needs Improvement</v>
      </c>
      <c r="BL16" t="str">
        <f t="shared" si="50"/>
        <v>Good</v>
      </c>
      <c r="BM16" t="str">
        <f t="shared" si="51"/>
        <v>Needs Improvement</v>
      </c>
      <c r="BN16" t="str">
        <f t="shared" si="30"/>
        <v>Yes</v>
      </c>
      <c r="BO16" t="str">
        <f t="shared" si="31"/>
        <v>No</v>
      </c>
      <c r="BP16" t="str">
        <f t="shared" si="32"/>
        <v>No</v>
      </c>
      <c r="BQ16" t="str">
        <f t="shared" si="33"/>
        <v>Somewhat</v>
      </c>
    </row>
    <row r="17" spans="1:69" x14ac:dyDescent="0.35">
      <c r="A17" t="s">
        <v>261</v>
      </c>
      <c r="C17" t="s">
        <v>262</v>
      </c>
      <c r="E17" t="s">
        <v>262</v>
      </c>
      <c r="G17" t="s">
        <v>36</v>
      </c>
      <c r="H17" t="s">
        <v>276</v>
      </c>
      <c r="I17" t="s">
        <v>342</v>
      </c>
      <c r="J17">
        <v>3</v>
      </c>
      <c r="K17">
        <v>3</v>
      </c>
      <c r="L17">
        <v>3</v>
      </c>
      <c r="M17">
        <v>3</v>
      </c>
      <c r="N17">
        <v>3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3</v>
      </c>
      <c r="W17">
        <v>1</v>
      </c>
      <c r="X17">
        <v>1</v>
      </c>
      <c r="Y17">
        <v>1</v>
      </c>
      <c r="Z17">
        <v>2</v>
      </c>
      <c r="AA17">
        <v>3</v>
      </c>
      <c r="AB17">
        <v>2</v>
      </c>
      <c r="AC17">
        <v>3</v>
      </c>
      <c r="AD17">
        <v>3</v>
      </c>
      <c r="AE17">
        <v>3</v>
      </c>
      <c r="AF17">
        <v>3</v>
      </c>
      <c r="AG17">
        <v>2</v>
      </c>
      <c r="AH17">
        <v>2</v>
      </c>
      <c r="AI17">
        <v>1</v>
      </c>
      <c r="AJ17">
        <v>3</v>
      </c>
      <c r="AK17">
        <v>3</v>
      </c>
      <c r="AL17">
        <v>2</v>
      </c>
      <c r="AO17" t="str">
        <f t="shared" si="34"/>
        <v>Needs Improvement</v>
      </c>
      <c r="AP17" t="str">
        <f t="shared" si="35"/>
        <v>Needs Improvement</v>
      </c>
      <c r="AQ17" t="str">
        <f t="shared" si="36"/>
        <v>Needs Improvement</v>
      </c>
      <c r="AR17" t="str">
        <f t="shared" si="37"/>
        <v>Needs Improvement</v>
      </c>
      <c r="AS17" t="str">
        <f t="shared" si="38"/>
        <v>Needs Improvement</v>
      </c>
      <c r="AT17" t="str">
        <f t="shared" si="39"/>
        <v>Acceptable</v>
      </c>
      <c r="AU17" t="str">
        <f t="shared" si="40"/>
        <v>Acceptable</v>
      </c>
      <c r="AV17" t="str">
        <f t="shared" si="41"/>
        <v>Acceptable</v>
      </c>
      <c r="AW17" t="str">
        <f t="shared" si="42"/>
        <v>Acceptable</v>
      </c>
      <c r="AX17" t="str">
        <f t="shared" si="43"/>
        <v>Acceptable</v>
      </c>
      <c r="AY17" t="str">
        <f t="shared" si="22"/>
        <v>About right</v>
      </c>
      <c r="AZ17" t="str">
        <f t="shared" si="23"/>
        <v>About right</v>
      </c>
      <c r="BA17" t="str">
        <f t="shared" si="24"/>
        <v>Too many</v>
      </c>
      <c r="BB17" t="str">
        <f t="shared" si="25"/>
        <v>Not enough</v>
      </c>
      <c r="BC17" t="str">
        <f t="shared" si="26"/>
        <v>Not enough</v>
      </c>
      <c r="BD17" t="str">
        <f t="shared" si="27"/>
        <v>Not enough</v>
      </c>
      <c r="BE17" t="str">
        <f t="shared" si="28"/>
        <v>About right</v>
      </c>
      <c r="BF17" t="str">
        <f t="shared" si="44"/>
        <v>Needs Improvement</v>
      </c>
      <c r="BG17" t="str">
        <f t="shared" si="45"/>
        <v>Acceptable</v>
      </c>
      <c r="BH17" t="str">
        <f t="shared" si="46"/>
        <v>Needs Improvement</v>
      </c>
      <c r="BI17" t="str">
        <f t="shared" si="47"/>
        <v>Needs Improvement</v>
      </c>
      <c r="BJ17" t="str">
        <f t="shared" si="48"/>
        <v>Needs Improvement</v>
      </c>
      <c r="BK17" t="str">
        <f t="shared" si="49"/>
        <v>Needs Improvement</v>
      </c>
      <c r="BL17" t="str">
        <f t="shared" si="50"/>
        <v>Acceptable</v>
      </c>
      <c r="BM17" t="str">
        <f t="shared" si="51"/>
        <v>Acceptable</v>
      </c>
      <c r="BN17" t="str">
        <f t="shared" si="30"/>
        <v>Yes</v>
      </c>
      <c r="BO17" t="str">
        <f t="shared" si="31"/>
        <v>No</v>
      </c>
      <c r="BP17" t="str">
        <f t="shared" si="32"/>
        <v>No</v>
      </c>
      <c r="BQ17" t="str">
        <f t="shared" si="33"/>
        <v>Somewhat</v>
      </c>
    </row>
    <row r="18" spans="1:69" x14ac:dyDescent="0.35">
      <c r="A18" t="s">
        <v>261</v>
      </c>
      <c r="B18" t="s">
        <v>88</v>
      </c>
      <c r="C18" t="s">
        <v>262</v>
      </c>
      <c r="E18" t="s">
        <v>262</v>
      </c>
      <c r="G18" t="s">
        <v>36</v>
      </c>
      <c r="H18" t="s">
        <v>270</v>
      </c>
      <c r="I18" t="s">
        <v>342</v>
      </c>
      <c r="J18">
        <v>3</v>
      </c>
      <c r="K18">
        <v>3</v>
      </c>
      <c r="L18">
        <v>3</v>
      </c>
      <c r="M18">
        <v>3</v>
      </c>
      <c r="N18">
        <v>2</v>
      </c>
      <c r="O18">
        <v>2</v>
      </c>
      <c r="P18">
        <v>3</v>
      </c>
      <c r="Q18">
        <v>1</v>
      </c>
      <c r="R18">
        <v>2</v>
      </c>
      <c r="S18">
        <v>2</v>
      </c>
      <c r="T18">
        <v>2</v>
      </c>
      <c r="U18">
        <v>3</v>
      </c>
      <c r="V18">
        <v>1</v>
      </c>
      <c r="W18">
        <v>2</v>
      </c>
      <c r="X18">
        <v>1</v>
      </c>
      <c r="Y18">
        <v>1</v>
      </c>
      <c r="Z18">
        <v>2</v>
      </c>
      <c r="AA18">
        <v>3</v>
      </c>
      <c r="AC18">
        <v>3</v>
      </c>
      <c r="AD18">
        <v>2</v>
      </c>
      <c r="AE18">
        <v>2</v>
      </c>
      <c r="AF18">
        <v>2</v>
      </c>
      <c r="AG18">
        <v>3</v>
      </c>
      <c r="AH18">
        <v>2</v>
      </c>
      <c r="AI18">
        <v>2</v>
      </c>
      <c r="AJ18">
        <v>3</v>
      </c>
      <c r="AK18">
        <v>3</v>
      </c>
      <c r="AL18">
        <v>1</v>
      </c>
      <c r="AO18" t="str">
        <f t="shared" si="34"/>
        <v>Needs Improvement</v>
      </c>
      <c r="AP18" t="str">
        <f t="shared" si="35"/>
        <v>Needs Improvement</v>
      </c>
      <c r="AQ18" t="str">
        <f t="shared" si="36"/>
        <v>Needs Improvement</v>
      </c>
      <c r="AR18" t="str">
        <f t="shared" si="37"/>
        <v>Needs Improvement</v>
      </c>
      <c r="AS18" t="str">
        <f t="shared" si="38"/>
        <v>Acceptable</v>
      </c>
      <c r="AT18" t="str">
        <f t="shared" si="39"/>
        <v>Acceptable</v>
      </c>
      <c r="AU18" t="str">
        <f t="shared" si="40"/>
        <v>Needs Improvement</v>
      </c>
      <c r="AV18" t="str">
        <f t="shared" si="41"/>
        <v>Good</v>
      </c>
      <c r="AW18" t="str">
        <f t="shared" si="42"/>
        <v>Acceptable</v>
      </c>
      <c r="AX18" t="str">
        <f t="shared" si="43"/>
        <v>Acceptable</v>
      </c>
      <c r="AY18" t="str">
        <f t="shared" si="22"/>
        <v>About right</v>
      </c>
      <c r="AZ18" t="str">
        <f t="shared" si="23"/>
        <v>Too many</v>
      </c>
      <c r="BA18" t="str">
        <f t="shared" si="24"/>
        <v>Not enough</v>
      </c>
      <c r="BB18" t="str">
        <f t="shared" si="25"/>
        <v>About right</v>
      </c>
      <c r="BC18" t="str">
        <f t="shared" si="26"/>
        <v>Not enough</v>
      </c>
      <c r="BD18" t="str">
        <f t="shared" si="27"/>
        <v>Not enough</v>
      </c>
      <c r="BE18" t="str">
        <f t="shared" si="28"/>
        <v>About right</v>
      </c>
      <c r="BF18" t="str">
        <f t="shared" si="44"/>
        <v>Needs Improvement</v>
      </c>
      <c r="BG18" t="str">
        <f t="shared" si="45"/>
        <v/>
      </c>
      <c r="BH18" t="str">
        <f t="shared" si="46"/>
        <v>Needs Improvement</v>
      </c>
      <c r="BI18" t="str">
        <f t="shared" si="47"/>
        <v>Acceptable</v>
      </c>
      <c r="BJ18" t="str">
        <f t="shared" si="48"/>
        <v>Acceptable</v>
      </c>
      <c r="BK18" t="str">
        <f t="shared" si="49"/>
        <v>Acceptable</v>
      </c>
      <c r="BL18" t="str">
        <f t="shared" si="50"/>
        <v>Needs Improvement</v>
      </c>
      <c r="BM18" t="str">
        <f t="shared" si="51"/>
        <v>Acceptable</v>
      </c>
      <c r="BN18" t="str">
        <f t="shared" si="30"/>
        <v>Somewhat</v>
      </c>
      <c r="BO18" t="str">
        <f t="shared" si="31"/>
        <v>No</v>
      </c>
      <c r="BP18" t="str">
        <f t="shared" si="32"/>
        <v>No</v>
      </c>
      <c r="BQ18" t="str">
        <f t="shared" si="33"/>
        <v>Yes</v>
      </c>
    </row>
    <row r="19" spans="1:69" x14ac:dyDescent="0.35">
      <c r="A19" t="s">
        <v>261</v>
      </c>
      <c r="C19" t="s">
        <v>262</v>
      </c>
      <c r="E19" t="s">
        <v>262</v>
      </c>
      <c r="G19" t="s">
        <v>46</v>
      </c>
      <c r="H19" t="s">
        <v>270</v>
      </c>
      <c r="I19" t="s">
        <v>342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1</v>
      </c>
      <c r="Q19">
        <v>1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Y19">
        <v>1</v>
      </c>
      <c r="Z19">
        <v>2</v>
      </c>
      <c r="AA19">
        <v>3</v>
      </c>
      <c r="AB19">
        <v>2</v>
      </c>
      <c r="AC19">
        <v>2</v>
      </c>
      <c r="AD19">
        <v>1</v>
      </c>
      <c r="AE19">
        <v>1</v>
      </c>
      <c r="AF19">
        <v>3</v>
      </c>
      <c r="AG19">
        <v>1</v>
      </c>
      <c r="AH19">
        <v>1</v>
      </c>
      <c r="AI19">
        <v>3</v>
      </c>
      <c r="AJ19">
        <v>3</v>
      </c>
      <c r="AK19">
        <v>2</v>
      </c>
      <c r="AL19">
        <v>3</v>
      </c>
      <c r="AO19" t="str">
        <f t="shared" si="34"/>
        <v>Needs Improvement</v>
      </c>
      <c r="AP19" t="str">
        <f t="shared" si="35"/>
        <v>Needs Improvement</v>
      </c>
      <c r="AQ19" t="str">
        <f t="shared" si="36"/>
        <v>Needs Improvement</v>
      </c>
      <c r="AR19" t="str">
        <f t="shared" si="37"/>
        <v>Needs Improvement</v>
      </c>
      <c r="AS19" t="str">
        <f t="shared" si="38"/>
        <v>Needs Improvement</v>
      </c>
      <c r="AT19" t="str">
        <f t="shared" si="39"/>
        <v>Needs Improvement</v>
      </c>
      <c r="AU19" t="str">
        <f t="shared" si="40"/>
        <v>Good</v>
      </c>
      <c r="AV19" t="str">
        <f t="shared" si="41"/>
        <v>Good</v>
      </c>
      <c r="AW19" t="str">
        <f t="shared" si="42"/>
        <v>Good</v>
      </c>
      <c r="AX19" t="str">
        <f t="shared" si="43"/>
        <v>Good</v>
      </c>
      <c r="AY19" t="str">
        <f t="shared" si="22"/>
        <v>About right</v>
      </c>
      <c r="AZ19" t="str">
        <f t="shared" si="23"/>
        <v>About right</v>
      </c>
      <c r="BA19" t="str">
        <f t="shared" si="24"/>
        <v>About right</v>
      </c>
      <c r="BB19" t="str">
        <f t="shared" si="25"/>
        <v>About right</v>
      </c>
      <c r="BC19" t="str">
        <f t="shared" si="26"/>
        <v/>
      </c>
      <c r="BD19" t="str">
        <f t="shared" si="27"/>
        <v>Not enough</v>
      </c>
      <c r="BE19" t="str">
        <f t="shared" si="28"/>
        <v>About right</v>
      </c>
      <c r="BF19" t="str">
        <f t="shared" si="44"/>
        <v>Needs Improvement</v>
      </c>
      <c r="BG19" t="str">
        <f t="shared" si="45"/>
        <v>Acceptable</v>
      </c>
      <c r="BH19" t="str">
        <f t="shared" si="46"/>
        <v>Acceptable</v>
      </c>
      <c r="BI19" t="str">
        <f t="shared" si="47"/>
        <v>Good</v>
      </c>
      <c r="BJ19" t="str">
        <f t="shared" si="48"/>
        <v>Good</v>
      </c>
      <c r="BK19" t="str">
        <f t="shared" si="49"/>
        <v>Needs Improvement</v>
      </c>
      <c r="BL19" t="str">
        <f t="shared" si="50"/>
        <v>Good</v>
      </c>
      <c r="BM19" t="str">
        <f t="shared" si="51"/>
        <v>Good</v>
      </c>
      <c r="BN19" t="str">
        <f t="shared" si="30"/>
        <v>No</v>
      </c>
      <c r="BO19" t="str">
        <f t="shared" si="31"/>
        <v>No</v>
      </c>
      <c r="BP19" t="str">
        <f t="shared" si="32"/>
        <v>Somewhat</v>
      </c>
      <c r="BQ19" t="str">
        <f t="shared" si="33"/>
        <v>No</v>
      </c>
    </row>
    <row r="20" spans="1:69" x14ac:dyDescent="0.35">
      <c r="A20" t="s">
        <v>261</v>
      </c>
      <c r="C20" t="s">
        <v>262</v>
      </c>
      <c r="E20" t="s">
        <v>262</v>
      </c>
      <c r="G20" t="s">
        <v>36</v>
      </c>
      <c r="H20" t="s">
        <v>266</v>
      </c>
      <c r="I20" t="s">
        <v>342</v>
      </c>
      <c r="J20">
        <v>3</v>
      </c>
      <c r="M20">
        <v>1</v>
      </c>
      <c r="N20">
        <v>1</v>
      </c>
      <c r="P20">
        <v>2</v>
      </c>
      <c r="Q20">
        <v>1</v>
      </c>
      <c r="R20">
        <v>2</v>
      </c>
      <c r="S20">
        <v>1</v>
      </c>
      <c r="T20">
        <v>3</v>
      </c>
      <c r="U20">
        <v>2</v>
      </c>
      <c r="V20">
        <v>3</v>
      </c>
      <c r="Y20">
        <v>1</v>
      </c>
      <c r="Z20">
        <v>3</v>
      </c>
      <c r="AA20">
        <v>1</v>
      </c>
      <c r="AB20">
        <v>2</v>
      </c>
      <c r="AC20">
        <v>1</v>
      </c>
      <c r="AD20">
        <v>2</v>
      </c>
      <c r="AE20">
        <v>3</v>
      </c>
      <c r="AF20">
        <v>2</v>
      </c>
      <c r="AG20">
        <v>2</v>
      </c>
      <c r="AH20">
        <v>2</v>
      </c>
      <c r="AI20">
        <v>1</v>
      </c>
      <c r="AJ20">
        <v>1</v>
      </c>
      <c r="AK20">
        <v>3</v>
      </c>
      <c r="AL20">
        <v>3</v>
      </c>
      <c r="AO20" t="str">
        <f t="shared" si="34"/>
        <v>Needs Improvement</v>
      </c>
      <c r="AP20" t="str">
        <f t="shared" si="35"/>
        <v/>
      </c>
      <c r="AQ20" t="str">
        <f t="shared" si="36"/>
        <v/>
      </c>
      <c r="AR20" t="str">
        <f t="shared" si="37"/>
        <v>Good</v>
      </c>
      <c r="AS20" t="str">
        <f t="shared" si="38"/>
        <v>Good</v>
      </c>
      <c r="AT20" t="str">
        <f t="shared" si="39"/>
        <v/>
      </c>
      <c r="AU20" t="str">
        <f t="shared" si="40"/>
        <v>Acceptable</v>
      </c>
      <c r="AV20" t="str">
        <f t="shared" si="41"/>
        <v>Good</v>
      </c>
      <c r="AW20" t="str">
        <f t="shared" si="42"/>
        <v>Acceptable</v>
      </c>
      <c r="AX20" t="str">
        <f t="shared" si="43"/>
        <v>Good</v>
      </c>
      <c r="AY20" t="str">
        <f t="shared" si="22"/>
        <v>Too many</v>
      </c>
      <c r="AZ20" t="str">
        <f t="shared" si="23"/>
        <v>About right</v>
      </c>
      <c r="BA20" t="str">
        <f t="shared" si="24"/>
        <v>Too many</v>
      </c>
      <c r="BB20" t="str">
        <f t="shared" si="25"/>
        <v/>
      </c>
      <c r="BC20" t="str">
        <f t="shared" si="26"/>
        <v/>
      </c>
      <c r="BD20" t="str">
        <f t="shared" si="27"/>
        <v>Not enough</v>
      </c>
      <c r="BE20" t="str">
        <f t="shared" si="28"/>
        <v>Too many</v>
      </c>
      <c r="BF20" t="str">
        <f t="shared" si="44"/>
        <v>Good</v>
      </c>
      <c r="BG20" t="str">
        <f t="shared" si="45"/>
        <v>Acceptable</v>
      </c>
      <c r="BH20" t="str">
        <f t="shared" si="46"/>
        <v>Good</v>
      </c>
      <c r="BI20" t="str">
        <f t="shared" si="47"/>
        <v>Acceptable</v>
      </c>
      <c r="BJ20" t="str">
        <f t="shared" si="48"/>
        <v>Needs Improvement</v>
      </c>
      <c r="BK20" t="str">
        <f t="shared" si="49"/>
        <v>Acceptable</v>
      </c>
      <c r="BL20" t="str">
        <f t="shared" si="50"/>
        <v>Acceptable</v>
      </c>
      <c r="BM20" t="str">
        <f t="shared" si="51"/>
        <v>Acceptable</v>
      </c>
      <c r="BN20" t="str">
        <f t="shared" si="30"/>
        <v>Yes</v>
      </c>
      <c r="BO20" t="str">
        <f t="shared" si="31"/>
        <v>Yes</v>
      </c>
      <c r="BP20" t="str">
        <f t="shared" si="32"/>
        <v>No</v>
      </c>
      <c r="BQ20" t="str">
        <f t="shared" si="33"/>
        <v>No</v>
      </c>
    </row>
    <row r="21" spans="1:69" x14ac:dyDescent="0.35">
      <c r="A21" t="s">
        <v>261</v>
      </c>
      <c r="B21" t="s">
        <v>277</v>
      </c>
      <c r="C21" t="s">
        <v>262</v>
      </c>
      <c r="E21" t="s">
        <v>262</v>
      </c>
      <c r="G21" t="s">
        <v>46</v>
      </c>
      <c r="H21" t="s">
        <v>270</v>
      </c>
      <c r="I21" t="s">
        <v>342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2</v>
      </c>
      <c r="Q21">
        <v>3</v>
      </c>
      <c r="R21">
        <v>3</v>
      </c>
      <c r="S21">
        <v>3</v>
      </c>
      <c r="T21">
        <v>2</v>
      </c>
      <c r="U21">
        <v>2</v>
      </c>
      <c r="V21">
        <v>3</v>
      </c>
      <c r="W21">
        <v>2</v>
      </c>
      <c r="X21">
        <v>2</v>
      </c>
      <c r="Y21">
        <v>1</v>
      </c>
      <c r="Z21">
        <v>2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2</v>
      </c>
      <c r="AH21">
        <v>3</v>
      </c>
      <c r="AI21">
        <v>1</v>
      </c>
      <c r="AJ21">
        <v>1</v>
      </c>
      <c r="AK21">
        <v>1</v>
      </c>
      <c r="AL21">
        <v>1</v>
      </c>
      <c r="AO21" t="str">
        <f t="shared" si="34"/>
        <v>Needs Improvement</v>
      </c>
      <c r="AP21" t="str">
        <f t="shared" si="35"/>
        <v>Needs Improvement</v>
      </c>
      <c r="AQ21" t="str">
        <f t="shared" si="36"/>
        <v>Needs Improvement</v>
      </c>
      <c r="AR21" t="str">
        <f t="shared" si="37"/>
        <v>Needs Improvement</v>
      </c>
      <c r="AS21" t="str">
        <f t="shared" si="38"/>
        <v>Needs Improvement</v>
      </c>
      <c r="AT21" t="str">
        <f t="shared" si="39"/>
        <v>Needs Improvement</v>
      </c>
      <c r="AU21" t="str">
        <f t="shared" si="40"/>
        <v>Acceptable</v>
      </c>
      <c r="AV21" t="str">
        <f t="shared" si="41"/>
        <v>Needs Improvement</v>
      </c>
      <c r="AW21" t="str">
        <f t="shared" si="42"/>
        <v>Needs Improvement</v>
      </c>
      <c r="AX21" t="str">
        <f t="shared" si="43"/>
        <v>Needs Improvement</v>
      </c>
      <c r="AY21" t="str">
        <f t="shared" si="22"/>
        <v>About right</v>
      </c>
      <c r="AZ21" t="str">
        <f t="shared" si="23"/>
        <v>About right</v>
      </c>
      <c r="BA21" t="str">
        <f t="shared" si="24"/>
        <v>Too many</v>
      </c>
      <c r="BB21" t="str">
        <f t="shared" si="25"/>
        <v>About right</v>
      </c>
      <c r="BC21" t="str">
        <f t="shared" si="26"/>
        <v>About right</v>
      </c>
      <c r="BD21" t="str">
        <f t="shared" si="27"/>
        <v>Not enough</v>
      </c>
      <c r="BE21" t="str">
        <f t="shared" si="28"/>
        <v>About right</v>
      </c>
      <c r="BF21" t="str">
        <f t="shared" si="44"/>
        <v>Needs Improvement</v>
      </c>
      <c r="BG21" t="str">
        <f t="shared" si="45"/>
        <v>Needs Improvement</v>
      </c>
      <c r="BH21" t="str">
        <f t="shared" si="46"/>
        <v>Needs Improvement</v>
      </c>
      <c r="BI21" t="str">
        <f t="shared" si="47"/>
        <v>Needs Improvement</v>
      </c>
      <c r="BJ21" t="str">
        <f t="shared" si="48"/>
        <v>Needs Improvement</v>
      </c>
      <c r="BK21" t="str">
        <f t="shared" si="49"/>
        <v>Needs Improvement</v>
      </c>
      <c r="BL21" t="str">
        <f t="shared" si="50"/>
        <v>Acceptable</v>
      </c>
      <c r="BM21" t="str">
        <f t="shared" si="51"/>
        <v>Needs Improvement</v>
      </c>
      <c r="BN21" t="str">
        <f t="shared" si="30"/>
        <v>Yes</v>
      </c>
      <c r="BO21" t="str">
        <f t="shared" si="31"/>
        <v>Yes</v>
      </c>
      <c r="BP21" t="str">
        <f t="shared" si="32"/>
        <v>Yes</v>
      </c>
      <c r="BQ21" t="str">
        <f t="shared" si="33"/>
        <v>Yes</v>
      </c>
    </row>
    <row r="22" spans="1:69" x14ac:dyDescent="0.35">
      <c r="A22" t="s">
        <v>261</v>
      </c>
      <c r="C22" t="s">
        <v>262</v>
      </c>
      <c r="E22" t="s">
        <v>262</v>
      </c>
      <c r="G22" t="s">
        <v>46</v>
      </c>
      <c r="H22" t="s">
        <v>264</v>
      </c>
      <c r="I22" t="s">
        <v>342</v>
      </c>
      <c r="J22">
        <v>3</v>
      </c>
      <c r="K22">
        <v>1</v>
      </c>
      <c r="L22">
        <v>3</v>
      </c>
      <c r="M22">
        <v>2</v>
      </c>
      <c r="N22">
        <v>2</v>
      </c>
      <c r="O22">
        <v>2</v>
      </c>
      <c r="P22">
        <v>1</v>
      </c>
      <c r="Q22">
        <v>3</v>
      </c>
      <c r="R22">
        <v>3</v>
      </c>
      <c r="S22">
        <v>3</v>
      </c>
      <c r="AA22">
        <v>3</v>
      </c>
      <c r="AB22">
        <v>3</v>
      </c>
      <c r="AC22">
        <v>3</v>
      </c>
      <c r="AD22">
        <v>3</v>
      </c>
      <c r="AE22">
        <v>3</v>
      </c>
      <c r="AF22">
        <v>3</v>
      </c>
      <c r="AG22">
        <v>1</v>
      </c>
      <c r="AH22">
        <v>2</v>
      </c>
      <c r="AI22">
        <v>2</v>
      </c>
      <c r="AJ22">
        <v>1</v>
      </c>
      <c r="AK22">
        <v>3</v>
      </c>
      <c r="AL22">
        <v>3</v>
      </c>
      <c r="AO22" t="str">
        <f t="shared" si="34"/>
        <v>Needs Improvement</v>
      </c>
      <c r="AP22" t="str">
        <f t="shared" si="35"/>
        <v>Good</v>
      </c>
      <c r="AQ22" t="str">
        <f t="shared" si="36"/>
        <v>Needs Improvement</v>
      </c>
      <c r="AR22" t="str">
        <f t="shared" si="37"/>
        <v>Acceptable</v>
      </c>
      <c r="AS22" t="str">
        <f t="shared" si="38"/>
        <v>Acceptable</v>
      </c>
      <c r="AT22" t="str">
        <f t="shared" si="39"/>
        <v>Acceptable</v>
      </c>
      <c r="AU22" t="str">
        <f t="shared" si="40"/>
        <v>Good</v>
      </c>
      <c r="AV22" t="str">
        <f t="shared" si="41"/>
        <v>Needs Improvement</v>
      </c>
      <c r="AW22" t="str">
        <f t="shared" si="42"/>
        <v>Needs Improvement</v>
      </c>
      <c r="AX22" t="str">
        <f t="shared" si="43"/>
        <v>Needs Improvement</v>
      </c>
      <c r="AY22" t="str">
        <f t="shared" si="22"/>
        <v/>
      </c>
      <c r="AZ22" t="str">
        <f t="shared" si="23"/>
        <v/>
      </c>
      <c r="BA22" t="str">
        <f t="shared" si="24"/>
        <v/>
      </c>
      <c r="BB22" t="str">
        <f t="shared" si="25"/>
        <v/>
      </c>
      <c r="BC22" t="str">
        <f t="shared" si="26"/>
        <v/>
      </c>
      <c r="BD22" t="str">
        <f t="shared" si="27"/>
        <v/>
      </c>
      <c r="BE22" t="str">
        <f t="shared" si="28"/>
        <v/>
      </c>
      <c r="BF22" t="str">
        <f t="shared" si="44"/>
        <v>Needs Improvement</v>
      </c>
      <c r="BG22" t="str">
        <f t="shared" si="45"/>
        <v>Needs Improvement</v>
      </c>
      <c r="BH22" t="str">
        <f t="shared" si="46"/>
        <v>Needs Improvement</v>
      </c>
      <c r="BI22" t="str">
        <f t="shared" si="47"/>
        <v>Needs Improvement</v>
      </c>
      <c r="BJ22" t="str">
        <f t="shared" si="48"/>
        <v>Needs Improvement</v>
      </c>
      <c r="BK22" t="str">
        <f t="shared" si="49"/>
        <v>Needs Improvement</v>
      </c>
      <c r="BL22" t="str">
        <f t="shared" si="50"/>
        <v>Good</v>
      </c>
      <c r="BM22" t="str">
        <f t="shared" si="51"/>
        <v>Acceptable</v>
      </c>
      <c r="BN22" t="str">
        <f t="shared" si="30"/>
        <v>Somewhat</v>
      </c>
      <c r="BO22" t="str">
        <f t="shared" si="31"/>
        <v>Yes</v>
      </c>
      <c r="BP22" t="str">
        <f t="shared" si="32"/>
        <v>No</v>
      </c>
      <c r="BQ22" t="str">
        <f t="shared" si="33"/>
        <v>No</v>
      </c>
    </row>
    <row r="23" spans="1:69" x14ac:dyDescent="0.35">
      <c r="A23" t="s">
        <v>261</v>
      </c>
      <c r="B23" t="s">
        <v>81</v>
      </c>
      <c r="C23" t="s">
        <v>262</v>
      </c>
      <c r="E23" t="s">
        <v>262</v>
      </c>
      <c r="G23" t="s">
        <v>46</v>
      </c>
      <c r="H23" t="s">
        <v>264</v>
      </c>
      <c r="I23" t="s">
        <v>342</v>
      </c>
      <c r="J23">
        <v>3</v>
      </c>
      <c r="K23">
        <v>3</v>
      </c>
      <c r="L23">
        <v>3</v>
      </c>
      <c r="M23">
        <v>3</v>
      </c>
      <c r="N23">
        <v>3</v>
      </c>
      <c r="O23">
        <v>2</v>
      </c>
      <c r="P23">
        <v>2</v>
      </c>
      <c r="Q23">
        <v>3</v>
      </c>
      <c r="R23">
        <v>3</v>
      </c>
      <c r="S23">
        <v>3</v>
      </c>
      <c r="T23">
        <v>1</v>
      </c>
      <c r="U23">
        <v>1</v>
      </c>
      <c r="V23">
        <v>1</v>
      </c>
      <c r="W23">
        <v>2</v>
      </c>
      <c r="X23">
        <v>1</v>
      </c>
      <c r="Y23">
        <v>1</v>
      </c>
      <c r="Z23">
        <v>2</v>
      </c>
      <c r="AA23">
        <v>3</v>
      </c>
      <c r="AB23">
        <v>3</v>
      </c>
      <c r="AC23">
        <v>2</v>
      </c>
      <c r="AD23">
        <v>3</v>
      </c>
      <c r="AE23">
        <v>3</v>
      </c>
      <c r="AF23">
        <v>3</v>
      </c>
      <c r="AG23">
        <v>2</v>
      </c>
      <c r="AH23">
        <v>2</v>
      </c>
      <c r="AI23">
        <v>1</v>
      </c>
      <c r="AJ23">
        <v>3</v>
      </c>
      <c r="AK23">
        <v>3</v>
      </c>
      <c r="AL23">
        <v>2</v>
      </c>
      <c r="AO23" t="str">
        <f t="shared" si="34"/>
        <v>Needs Improvement</v>
      </c>
      <c r="AP23" t="str">
        <f t="shared" si="35"/>
        <v>Needs Improvement</v>
      </c>
      <c r="AQ23" t="str">
        <f t="shared" si="36"/>
        <v>Needs Improvement</v>
      </c>
      <c r="AR23" t="str">
        <f t="shared" si="37"/>
        <v>Needs Improvement</v>
      </c>
      <c r="AS23" t="str">
        <f t="shared" si="38"/>
        <v>Needs Improvement</v>
      </c>
      <c r="AT23" t="str">
        <f t="shared" si="39"/>
        <v>Acceptable</v>
      </c>
      <c r="AU23" t="str">
        <f t="shared" si="40"/>
        <v>Acceptable</v>
      </c>
      <c r="AV23" t="str">
        <f t="shared" si="41"/>
        <v>Needs Improvement</v>
      </c>
      <c r="AW23" t="str">
        <f t="shared" si="42"/>
        <v>Needs Improvement</v>
      </c>
      <c r="AX23" t="str">
        <f t="shared" si="43"/>
        <v>Needs Improvement</v>
      </c>
      <c r="AY23" t="str">
        <f t="shared" si="22"/>
        <v>Not enough</v>
      </c>
      <c r="AZ23" t="str">
        <f t="shared" si="23"/>
        <v>Not enough</v>
      </c>
      <c r="BA23" t="str">
        <f t="shared" si="24"/>
        <v>Not enough</v>
      </c>
      <c r="BB23" t="str">
        <f t="shared" si="25"/>
        <v>About right</v>
      </c>
      <c r="BC23" t="str">
        <f t="shared" si="26"/>
        <v>Not enough</v>
      </c>
      <c r="BD23" t="str">
        <f t="shared" si="27"/>
        <v>Not enough</v>
      </c>
      <c r="BE23" t="str">
        <f t="shared" si="28"/>
        <v>About right</v>
      </c>
      <c r="BF23" t="str">
        <f t="shared" si="44"/>
        <v>Needs Improvement</v>
      </c>
      <c r="BG23" t="str">
        <f t="shared" si="45"/>
        <v>Needs Improvement</v>
      </c>
      <c r="BH23" t="str">
        <f t="shared" si="46"/>
        <v>Acceptable</v>
      </c>
      <c r="BI23" t="str">
        <f t="shared" si="47"/>
        <v>Needs Improvement</v>
      </c>
      <c r="BJ23" t="str">
        <f t="shared" si="48"/>
        <v>Needs Improvement</v>
      </c>
      <c r="BK23" t="str">
        <f t="shared" si="49"/>
        <v>Needs Improvement</v>
      </c>
      <c r="BL23" t="str">
        <f t="shared" si="50"/>
        <v>Acceptable</v>
      </c>
      <c r="BM23" t="str">
        <f t="shared" si="51"/>
        <v>Acceptable</v>
      </c>
      <c r="BN23" t="str">
        <f t="shared" si="30"/>
        <v>Yes</v>
      </c>
      <c r="BO23" t="str">
        <f t="shared" si="31"/>
        <v>No</v>
      </c>
      <c r="BP23" t="str">
        <f t="shared" si="32"/>
        <v>No</v>
      </c>
      <c r="BQ23" t="str">
        <f t="shared" si="33"/>
        <v>Somewhat</v>
      </c>
    </row>
    <row r="24" spans="1:69" x14ac:dyDescent="0.35">
      <c r="A24" t="s">
        <v>261</v>
      </c>
      <c r="C24" t="s">
        <v>262</v>
      </c>
      <c r="E24" t="s">
        <v>262</v>
      </c>
      <c r="G24" t="s">
        <v>36</v>
      </c>
      <c r="H24" t="s">
        <v>270</v>
      </c>
      <c r="I24" t="s">
        <v>343</v>
      </c>
      <c r="J24">
        <v>3</v>
      </c>
      <c r="N24">
        <v>3</v>
      </c>
      <c r="O24">
        <v>3</v>
      </c>
      <c r="P24">
        <v>2</v>
      </c>
      <c r="Q24">
        <v>3</v>
      </c>
      <c r="R24">
        <v>3</v>
      </c>
      <c r="S24">
        <v>3</v>
      </c>
      <c r="T24">
        <v>1</v>
      </c>
      <c r="U24">
        <v>1</v>
      </c>
      <c r="V24">
        <v>1</v>
      </c>
      <c r="W24">
        <v>2</v>
      </c>
      <c r="X24">
        <v>1</v>
      </c>
      <c r="Y24">
        <v>2</v>
      </c>
      <c r="AA24">
        <v>3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2</v>
      </c>
      <c r="AH24">
        <v>2</v>
      </c>
      <c r="AI24">
        <v>2</v>
      </c>
      <c r="AJ24">
        <v>2</v>
      </c>
      <c r="AK24">
        <v>3</v>
      </c>
      <c r="AL24">
        <v>1</v>
      </c>
      <c r="AO24" t="str">
        <f t="shared" si="34"/>
        <v>Needs Improvement</v>
      </c>
      <c r="AP24" t="str">
        <f t="shared" si="35"/>
        <v/>
      </c>
      <c r="AQ24" t="str">
        <f t="shared" si="36"/>
        <v/>
      </c>
      <c r="AR24" t="str">
        <f t="shared" si="37"/>
        <v/>
      </c>
      <c r="AS24" t="str">
        <f t="shared" si="38"/>
        <v>Needs Improvement</v>
      </c>
      <c r="AT24" t="str">
        <f t="shared" si="39"/>
        <v>Needs Improvement</v>
      </c>
      <c r="AU24" t="str">
        <f t="shared" si="40"/>
        <v>Acceptable</v>
      </c>
      <c r="AV24" t="str">
        <f t="shared" si="41"/>
        <v>Needs Improvement</v>
      </c>
      <c r="AW24" t="str">
        <f t="shared" si="42"/>
        <v>Needs Improvement</v>
      </c>
      <c r="AX24" t="str">
        <f t="shared" si="43"/>
        <v>Needs Improvement</v>
      </c>
      <c r="AY24" t="str">
        <f t="shared" si="22"/>
        <v>Not enough</v>
      </c>
      <c r="AZ24" t="str">
        <f t="shared" si="23"/>
        <v>Not enough</v>
      </c>
      <c r="BA24" t="str">
        <f t="shared" si="24"/>
        <v>Not enough</v>
      </c>
      <c r="BB24" t="str">
        <f t="shared" si="25"/>
        <v>About right</v>
      </c>
      <c r="BC24" t="str">
        <f t="shared" si="26"/>
        <v>Not enough</v>
      </c>
      <c r="BD24" t="str">
        <f t="shared" si="27"/>
        <v>About right</v>
      </c>
      <c r="BE24" t="str">
        <f t="shared" si="28"/>
        <v/>
      </c>
      <c r="BF24" t="str">
        <f t="shared" si="44"/>
        <v>Needs Improvement</v>
      </c>
      <c r="BG24" t="str">
        <f t="shared" si="45"/>
        <v>Needs Improvement</v>
      </c>
      <c r="BH24" t="str">
        <f t="shared" si="46"/>
        <v>Needs Improvement</v>
      </c>
      <c r="BI24" t="str">
        <f t="shared" si="47"/>
        <v>Needs Improvement</v>
      </c>
      <c r="BJ24" t="str">
        <f t="shared" si="48"/>
        <v>Needs Improvement</v>
      </c>
      <c r="BK24" t="str">
        <f t="shared" si="49"/>
        <v>Needs Improvement</v>
      </c>
      <c r="BL24" t="str">
        <f t="shared" si="50"/>
        <v>Acceptable</v>
      </c>
      <c r="BM24" t="str">
        <f t="shared" si="51"/>
        <v>Acceptable</v>
      </c>
      <c r="BN24" t="str">
        <f t="shared" si="30"/>
        <v>Somewhat</v>
      </c>
      <c r="BO24" t="str">
        <f t="shared" si="31"/>
        <v>Somewhat</v>
      </c>
      <c r="BP24" t="str">
        <f t="shared" si="32"/>
        <v>No</v>
      </c>
      <c r="BQ24" t="str">
        <f t="shared" si="33"/>
        <v>Yes</v>
      </c>
    </row>
    <row r="25" spans="1:69" x14ac:dyDescent="0.35">
      <c r="A25" t="s">
        <v>261</v>
      </c>
      <c r="B25" t="s">
        <v>151</v>
      </c>
      <c r="C25" t="s">
        <v>262</v>
      </c>
      <c r="E25" t="s">
        <v>262</v>
      </c>
      <c r="G25" t="s">
        <v>46</v>
      </c>
      <c r="H25" t="s">
        <v>264</v>
      </c>
      <c r="I25" t="s">
        <v>342</v>
      </c>
      <c r="K25">
        <v>2</v>
      </c>
      <c r="L25">
        <v>3</v>
      </c>
      <c r="M25">
        <v>1</v>
      </c>
      <c r="N25">
        <v>2</v>
      </c>
      <c r="P25">
        <v>2</v>
      </c>
      <c r="R25">
        <v>1</v>
      </c>
      <c r="S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2</v>
      </c>
      <c r="AG25">
        <v>2</v>
      </c>
      <c r="AI25">
        <v>2</v>
      </c>
      <c r="AJ25">
        <v>2</v>
      </c>
      <c r="AK25">
        <v>3</v>
      </c>
      <c r="AL25">
        <v>1</v>
      </c>
      <c r="AO25" t="str">
        <f t="shared" si="34"/>
        <v/>
      </c>
      <c r="AP25" t="str">
        <f t="shared" si="35"/>
        <v>Acceptable</v>
      </c>
      <c r="AQ25" t="str">
        <f t="shared" si="36"/>
        <v>Needs Improvement</v>
      </c>
      <c r="AR25" t="str">
        <f t="shared" si="37"/>
        <v>Good</v>
      </c>
      <c r="AS25" t="str">
        <f t="shared" si="38"/>
        <v>Acceptable</v>
      </c>
      <c r="AT25" t="str">
        <f t="shared" si="39"/>
        <v/>
      </c>
      <c r="AU25" t="str">
        <f t="shared" si="40"/>
        <v>Acceptable</v>
      </c>
      <c r="AV25" t="str">
        <f t="shared" si="41"/>
        <v/>
      </c>
      <c r="AW25" t="str">
        <f t="shared" si="42"/>
        <v>Good</v>
      </c>
      <c r="AX25" t="str">
        <f t="shared" si="43"/>
        <v>Acceptable</v>
      </c>
      <c r="AY25" t="str">
        <f t="shared" si="22"/>
        <v/>
      </c>
      <c r="AZ25" t="str">
        <f t="shared" si="23"/>
        <v/>
      </c>
      <c r="BA25" t="str">
        <f t="shared" si="24"/>
        <v/>
      </c>
      <c r="BB25" t="str">
        <f t="shared" si="25"/>
        <v/>
      </c>
      <c r="BC25" t="str">
        <f t="shared" si="26"/>
        <v/>
      </c>
      <c r="BD25" t="str">
        <f t="shared" si="27"/>
        <v/>
      </c>
      <c r="BE25" t="str">
        <f t="shared" si="28"/>
        <v/>
      </c>
      <c r="BF25" t="str">
        <f t="shared" si="44"/>
        <v>Acceptable</v>
      </c>
      <c r="BG25" t="str">
        <f t="shared" si="45"/>
        <v>Needs Improvement</v>
      </c>
      <c r="BH25" t="str">
        <f t="shared" si="46"/>
        <v>Acceptable</v>
      </c>
      <c r="BI25" t="str">
        <f t="shared" si="47"/>
        <v>Acceptable</v>
      </c>
      <c r="BJ25" t="str">
        <f t="shared" si="48"/>
        <v>Acceptable</v>
      </c>
      <c r="BK25" t="str">
        <f t="shared" si="49"/>
        <v>Acceptable</v>
      </c>
      <c r="BL25" t="str">
        <f t="shared" si="50"/>
        <v>Acceptable</v>
      </c>
      <c r="BM25" t="str">
        <f t="shared" si="51"/>
        <v/>
      </c>
      <c r="BN25" t="str">
        <f t="shared" si="30"/>
        <v>Somewhat</v>
      </c>
      <c r="BO25" t="str">
        <f t="shared" si="31"/>
        <v>Somewhat</v>
      </c>
      <c r="BP25" t="str">
        <f t="shared" si="32"/>
        <v>No</v>
      </c>
      <c r="BQ25" t="str">
        <f t="shared" si="33"/>
        <v>Yes</v>
      </c>
    </row>
    <row r="26" spans="1:69" x14ac:dyDescent="0.35">
      <c r="A26" t="s">
        <v>261</v>
      </c>
      <c r="C26" t="s">
        <v>262</v>
      </c>
      <c r="E26" t="s">
        <v>262</v>
      </c>
      <c r="G26" t="s">
        <v>46</v>
      </c>
      <c r="H26" t="s">
        <v>276</v>
      </c>
      <c r="I26" t="s">
        <v>278</v>
      </c>
      <c r="J26">
        <v>2</v>
      </c>
      <c r="K26">
        <v>3</v>
      </c>
      <c r="L26">
        <v>2</v>
      </c>
      <c r="M26">
        <v>2</v>
      </c>
      <c r="N26">
        <v>3</v>
      </c>
      <c r="O26">
        <v>2</v>
      </c>
      <c r="P26">
        <v>2</v>
      </c>
      <c r="Q26">
        <v>3</v>
      </c>
      <c r="R26">
        <v>2</v>
      </c>
      <c r="S26">
        <v>2</v>
      </c>
      <c r="T26">
        <v>2</v>
      </c>
      <c r="U26">
        <v>2</v>
      </c>
      <c r="W26">
        <v>1</v>
      </c>
      <c r="X26">
        <v>1</v>
      </c>
      <c r="Y26">
        <v>2</v>
      </c>
      <c r="Z26">
        <v>3</v>
      </c>
      <c r="AA26">
        <v>2</v>
      </c>
      <c r="AB26">
        <v>3</v>
      </c>
      <c r="AC26">
        <v>2</v>
      </c>
      <c r="AD26">
        <v>3</v>
      </c>
      <c r="AE26">
        <v>1</v>
      </c>
      <c r="AF26">
        <v>3</v>
      </c>
      <c r="AG26">
        <v>2</v>
      </c>
      <c r="AH26">
        <v>3</v>
      </c>
      <c r="AI26">
        <v>3</v>
      </c>
      <c r="AJ26">
        <v>1</v>
      </c>
      <c r="AK26">
        <v>3</v>
      </c>
      <c r="AL26">
        <v>2</v>
      </c>
      <c r="AO26" t="str">
        <f t="shared" si="34"/>
        <v>Acceptable</v>
      </c>
      <c r="AP26" t="str">
        <f t="shared" si="35"/>
        <v>Needs Improvement</v>
      </c>
      <c r="AQ26" t="str">
        <f t="shared" si="36"/>
        <v>Acceptable</v>
      </c>
      <c r="AR26" t="str">
        <f t="shared" si="37"/>
        <v>Acceptable</v>
      </c>
      <c r="AS26" t="str">
        <f t="shared" si="38"/>
        <v>Needs Improvement</v>
      </c>
      <c r="AT26" t="str">
        <f t="shared" si="39"/>
        <v>Acceptable</v>
      </c>
      <c r="AU26" t="str">
        <f t="shared" si="40"/>
        <v>Acceptable</v>
      </c>
      <c r="AV26" t="str">
        <f t="shared" si="41"/>
        <v>Needs Improvement</v>
      </c>
      <c r="AW26" t="str">
        <f t="shared" si="42"/>
        <v>Acceptable</v>
      </c>
      <c r="AX26" t="str">
        <f t="shared" si="43"/>
        <v>Acceptable</v>
      </c>
      <c r="AY26" t="str">
        <f t="shared" si="22"/>
        <v>About right</v>
      </c>
      <c r="AZ26" t="str">
        <f t="shared" si="23"/>
        <v>About right</v>
      </c>
      <c r="BA26" t="str">
        <f t="shared" si="24"/>
        <v/>
      </c>
      <c r="BB26" t="str">
        <f t="shared" si="25"/>
        <v>Not enough</v>
      </c>
      <c r="BC26" t="str">
        <f t="shared" si="26"/>
        <v>Not enough</v>
      </c>
      <c r="BD26" t="str">
        <f t="shared" si="27"/>
        <v>About right</v>
      </c>
      <c r="BE26" t="str">
        <f t="shared" si="28"/>
        <v>Too many</v>
      </c>
      <c r="BF26" t="str">
        <f t="shared" si="44"/>
        <v>Acceptable</v>
      </c>
      <c r="BG26" t="str">
        <f t="shared" si="45"/>
        <v>Needs Improvement</v>
      </c>
      <c r="BH26" t="str">
        <f t="shared" si="46"/>
        <v>Acceptable</v>
      </c>
      <c r="BI26" t="str">
        <f t="shared" si="47"/>
        <v>Needs Improvement</v>
      </c>
      <c r="BJ26" t="str">
        <f t="shared" si="48"/>
        <v>Good</v>
      </c>
      <c r="BK26" t="str">
        <f t="shared" si="49"/>
        <v>Needs Improvement</v>
      </c>
      <c r="BL26" t="str">
        <f t="shared" si="50"/>
        <v>Acceptable</v>
      </c>
      <c r="BM26" t="str">
        <f t="shared" si="51"/>
        <v>Needs Improvement</v>
      </c>
      <c r="BN26" t="str">
        <f t="shared" si="30"/>
        <v>No</v>
      </c>
      <c r="BO26" t="str">
        <f t="shared" si="31"/>
        <v>Yes</v>
      </c>
      <c r="BP26" t="str">
        <f t="shared" si="32"/>
        <v>No</v>
      </c>
      <c r="BQ26" t="str">
        <f t="shared" si="33"/>
        <v>Somewhat</v>
      </c>
    </row>
    <row r="27" spans="1:69" x14ac:dyDescent="0.35">
      <c r="A27" t="s">
        <v>261</v>
      </c>
      <c r="B27" t="s">
        <v>82</v>
      </c>
      <c r="C27" t="s">
        <v>262</v>
      </c>
      <c r="E27" t="s">
        <v>262</v>
      </c>
      <c r="G27" t="s">
        <v>46</v>
      </c>
      <c r="H27" t="s">
        <v>266</v>
      </c>
      <c r="I27" t="s">
        <v>342</v>
      </c>
      <c r="J27">
        <v>3</v>
      </c>
      <c r="K27">
        <v>2</v>
      </c>
      <c r="L27">
        <v>2</v>
      </c>
      <c r="M27">
        <v>2</v>
      </c>
      <c r="N27">
        <v>2</v>
      </c>
      <c r="O27">
        <v>3</v>
      </c>
      <c r="P27">
        <v>1</v>
      </c>
      <c r="Q27">
        <v>3</v>
      </c>
      <c r="R27">
        <v>3</v>
      </c>
      <c r="S27">
        <v>3</v>
      </c>
      <c r="T27">
        <v>2</v>
      </c>
      <c r="U27">
        <v>2</v>
      </c>
      <c r="V27">
        <v>2</v>
      </c>
      <c r="W27">
        <v>2</v>
      </c>
      <c r="X27">
        <v>2</v>
      </c>
      <c r="Y27">
        <v>1</v>
      </c>
      <c r="Z27">
        <v>2</v>
      </c>
      <c r="AA27">
        <v>3</v>
      </c>
      <c r="AB27">
        <v>3</v>
      </c>
      <c r="AC27">
        <v>2</v>
      </c>
      <c r="AD27">
        <v>2</v>
      </c>
      <c r="AE27">
        <v>1</v>
      </c>
      <c r="AF27">
        <v>2</v>
      </c>
      <c r="AG27">
        <v>1</v>
      </c>
      <c r="AH27">
        <v>1</v>
      </c>
      <c r="AI27">
        <v>1</v>
      </c>
      <c r="AJ27">
        <v>2</v>
      </c>
      <c r="AK27">
        <v>2</v>
      </c>
      <c r="AL27">
        <v>2</v>
      </c>
      <c r="AO27" t="str">
        <f t="shared" si="34"/>
        <v>Needs Improvement</v>
      </c>
      <c r="AP27" t="str">
        <f t="shared" si="35"/>
        <v>Acceptable</v>
      </c>
      <c r="AQ27" t="str">
        <f t="shared" si="36"/>
        <v>Acceptable</v>
      </c>
      <c r="AR27" t="str">
        <f t="shared" si="37"/>
        <v>Acceptable</v>
      </c>
      <c r="AS27" t="str">
        <f t="shared" si="38"/>
        <v>Acceptable</v>
      </c>
      <c r="AT27" t="str">
        <f t="shared" si="39"/>
        <v>Needs Improvement</v>
      </c>
      <c r="AU27" t="str">
        <f t="shared" si="40"/>
        <v>Good</v>
      </c>
      <c r="AV27" t="str">
        <f t="shared" si="41"/>
        <v>Needs Improvement</v>
      </c>
      <c r="AW27" t="str">
        <f t="shared" si="42"/>
        <v>Needs Improvement</v>
      </c>
      <c r="AX27" t="str">
        <f t="shared" si="43"/>
        <v>Needs Improvement</v>
      </c>
      <c r="AY27" t="str">
        <f t="shared" si="22"/>
        <v>About right</v>
      </c>
      <c r="AZ27" t="str">
        <f t="shared" si="23"/>
        <v>About right</v>
      </c>
      <c r="BA27" t="str">
        <f t="shared" si="24"/>
        <v>About right</v>
      </c>
      <c r="BB27" t="str">
        <f t="shared" si="25"/>
        <v>About right</v>
      </c>
      <c r="BC27" t="str">
        <f t="shared" si="26"/>
        <v>About right</v>
      </c>
      <c r="BD27" t="str">
        <f t="shared" si="27"/>
        <v>Not enough</v>
      </c>
      <c r="BE27" t="str">
        <f t="shared" si="28"/>
        <v>About right</v>
      </c>
      <c r="BF27" t="str">
        <f t="shared" si="44"/>
        <v>Needs Improvement</v>
      </c>
      <c r="BG27" t="str">
        <f t="shared" si="45"/>
        <v>Needs Improvement</v>
      </c>
      <c r="BH27" t="str">
        <f t="shared" si="46"/>
        <v>Acceptable</v>
      </c>
      <c r="BI27" t="str">
        <f t="shared" si="47"/>
        <v>Acceptable</v>
      </c>
      <c r="BJ27" t="str">
        <f t="shared" si="48"/>
        <v>Good</v>
      </c>
      <c r="BK27" t="str">
        <f t="shared" si="49"/>
        <v>Acceptable</v>
      </c>
      <c r="BL27" t="str">
        <f t="shared" si="50"/>
        <v>Good</v>
      </c>
      <c r="BM27" t="str">
        <f t="shared" si="51"/>
        <v>Good</v>
      </c>
      <c r="BN27" t="str">
        <f t="shared" si="30"/>
        <v>Yes</v>
      </c>
      <c r="BO27" t="str">
        <f t="shared" si="31"/>
        <v>Somewhat</v>
      </c>
      <c r="BP27" t="str">
        <f t="shared" si="32"/>
        <v>Somewhat</v>
      </c>
      <c r="BQ27" t="str">
        <f t="shared" si="33"/>
        <v>Somewhat</v>
      </c>
    </row>
    <row r="28" spans="1:69" x14ac:dyDescent="0.35">
      <c r="A28" t="s">
        <v>261</v>
      </c>
      <c r="B28" t="s">
        <v>279</v>
      </c>
      <c r="C28" t="s">
        <v>261</v>
      </c>
      <c r="D28" t="s">
        <v>279</v>
      </c>
      <c r="E28" t="s">
        <v>262</v>
      </c>
      <c r="G28" t="s">
        <v>46</v>
      </c>
      <c r="H28" t="s">
        <v>264</v>
      </c>
      <c r="I28" t="s">
        <v>342</v>
      </c>
      <c r="J28">
        <v>3</v>
      </c>
      <c r="K28">
        <v>3</v>
      </c>
      <c r="L28">
        <v>3</v>
      </c>
      <c r="M28">
        <v>3</v>
      </c>
      <c r="N28">
        <v>3</v>
      </c>
      <c r="O28">
        <v>2</v>
      </c>
      <c r="P28">
        <v>2</v>
      </c>
      <c r="Q28">
        <v>3</v>
      </c>
      <c r="R28">
        <v>3</v>
      </c>
      <c r="S28">
        <v>3</v>
      </c>
      <c r="T28">
        <v>2</v>
      </c>
      <c r="U28">
        <v>2</v>
      </c>
      <c r="V28">
        <v>3</v>
      </c>
      <c r="W28">
        <v>1</v>
      </c>
      <c r="X28">
        <v>1</v>
      </c>
      <c r="Y28">
        <v>1</v>
      </c>
      <c r="Z28">
        <v>2</v>
      </c>
      <c r="AA28">
        <v>2</v>
      </c>
      <c r="AB28">
        <v>2</v>
      </c>
      <c r="AC28">
        <v>2</v>
      </c>
      <c r="AD28">
        <v>3</v>
      </c>
      <c r="AE28">
        <v>3</v>
      </c>
      <c r="AF28">
        <v>3</v>
      </c>
      <c r="AG28">
        <v>1</v>
      </c>
      <c r="AH28">
        <v>1</v>
      </c>
      <c r="AI28">
        <v>1</v>
      </c>
      <c r="AJ28">
        <v>3</v>
      </c>
      <c r="AK28">
        <v>2</v>
      </c>
      <c r="AL28">
        <v>3</v>
      </c>
      <c r="AO28" t="str">
        <f t="shared" si="34"/>
        <v>Needs Improvement</v>
      </c>
      <c r="AP28" t="str">
        <f t="shared" si="35"/>
        <v>Needs Improvement</v>
      </c>
      <c r="AQ28" t="str">
        <f t="shared" si="36"/>
        <v>Needs Improvement</v>
      </c>
      <c r="AR28" t="str">
        <f t="shared" si="37"/>
        <v>Needs Improvement</v>
      </c>
      <c r="AS28" t="str">
        <f t="shared" si="38"/>
        <v>Needs Improvement</v>
      </c>
      <c r="AT28" t="str">
        <f t="shared" si="39"/>
        <v>Acceptable</v>
      </c>
      <c r="AU28" t="str">
        <f t="shared" si="40"/>
        <v>Acceptable</v>
      </c>
      <c r="AV28" t="str">
        <f t="shared" si="41"/>
        <v>Needs Improvement</v>
      </c>
      <c r="AW28" t="str">
        <f t="shared" si="42"/>
        <v>Needs Improvement</v>
      </c>
      <c r="AX28" t="str">
        <f t="shared" si="43"/>
        <v>Needs Improvement</v>
      </c>
      <c r="AY28" t="str">
        <f t="shared" si="22"/>
        <v>About right</v>
      </c>
      <c r="AZ28" t="str">
        <f t="shared" si="23"/>
        <v>About right</v>
      </c>
      <c r="BA28" t="str">
        <f t="shared" si="24"/>
        <v>Too many</v>
      </c>
      <c r="BB28" t="str">
        <f t="shared" si="25"/>
        <v>Not enough</v>
      </c>
      <c r="BC28" t="str">
        <f t="shared" si="26"/>
        <v>Not enough</v>
      </c>
      <c r="BD28" t="str">
        <f t="shared" si="27"/>
        <v>Not enough</v>
      </c>
      <c r="BE28" t="str">
        <f t="shared" si="28"/>
        <v>About right</v>
      </c>
      <c r="BF28" t="str">
        <f t="shared" si="44"/>
        <v>Acceptable</v>
      </c>
      <c r="BG28" t="str">
        <f t="shared" si="45"/>
        <v>Acceptable</v>
      </c>
      <c r="BH28" t="str">
        <f t="shared" si="46"/>
        <v>Acceptable</v>
      </c>
      <c r="BI28" t="str">
        <f t="shared" si="47"/>
        <v>Needs Improvement</v>
      </c>
      <c r="BJ28" t="str">
        <f t="shared" si="48"/>
        <v>Needs Improvement</v>
      </c>
      <c r="BK28" t="str">
        <f t="shared" si="49"/>
        <v>Needs Improvement</v>
      </c>
      <c r="BL28" t="str">
        <f t="shared" si="50"/>
        <v>Good</v>
      </c>
      <c r="BM28" t="str">
        <f t="shared" si="51"/>
        <v>Good</v>
      </c>
      <c r="BN28" t="str">
        <f t="shared" si="30"/>
        <v>Yes</v>
      </c>
      <c r="BO28" t="str">
        <f t="shared" si="31"/>
        <v>No</v>
      </c>
      <c r="BP28" t="str">
        <f t="shared" si="32"/>
        <v>Somewhat</v>
      </c>
      <c r="BQ28" t="str">
        <f t="shared" si="33"/>
        <v>No</v>
      </c>
    </row>
    <row r="29" spans="1:69" x14ac:dyDescent="0.35">
      <c r="A29" t="s">
        <v>261</v>
      </c>
      <c r="B29" t="s">
        <v>279</v>
      </c>
      <c r="C29" t="s">
        <v>262</v>
      </c>
      <c r="E29" t="s">
        <v>262</v>
      </c>
      <c r="G29" t="s">
        <v>36</v>
      </c>
      <c r="H29" t="s">
        <v>264</v>
      </c>
      <c r="I29" t="s">
        <v>342</v>
      </c>
      <c r="J29">
        <v>3</v>
      </c>
      <c r="K29">
        <v>3</v>
      </c>
      <c r="L29">
        <v>3</v>
      </c>
      <c r="M29">
        <v>2</v>
      </c>
      <c r="N29">
        <v>2</v>
      </c>
      <c r="O29">
        <v>2</v>
      </c>
      <c r="P29">
        <v>2</v>
      </c>
      <c r="Q29">
        <v>2</v>
      </c>
      <c r="R29">
        <v>2</v>
      </c>
      <c r="S29">
        <v>2</v>
      </c>
      <c r="T29">
        <v>1</v>
      </c>
      <c r="U29">
        <v>2</v>
      </c>
      <c r="V29">
        <v>3</v>
      </c>
      <c r="W29">
        <v>2</v>
      </c>
      <c r="Y29">
        <v>2</v>
      </c>
      <c r="Z29">
        <v>2</v>
      </c>
      <c r="AA29">
        <v>2</v>
      </c>
      <c r="AB29">
        <v>2</v>
      </c>
      <c r="AC29">
        <v>2</v>
      </c>
      <c r="AD29">
        <v>3</v>
      </c>
      <c r="AE29">
        <v>3</v>
      </c>
      <c r="AF29">
        <v>3</v>
      </c>
      <c r="AG29">
        <v>2</v>
      </c>
      <c r="AH29">
        <v>2</v>
      </c>
      <c r="AI29">
        <v>2</v>
      </c>
      <c r="AJ29">
        <v>1</v>
      </c>
      <c r="AK29">
        <v>2</v>
      </c>
      <c r="AO29" t="str">
        <f t="shared" si="34"/>
        <v>Needs Improvement</v>
      </c>
      <c r="AP29" t="str">
        <f t="shared" si="35"/>
        <v>Needs Improvement</v>
      </c>
      <c r="AQ29" t="str">
        <f t="shared" si="36"/>
        <v>Needs Improvement</v>
      </c>
      <c r="AR29" t="str">
        <f t="shared" si="37"/>
        <v>Acceptable</v>
      </c>
      <c r="AS29" t="str">
        <f t="shared" si="38"/>
        <v>Acceptable</v>
      </c>
      <c r="AT29" t="str">
        <f t="shared" si="39"/>
        <v>Acceptable</v>
      </c>
      <c r="AU29" t="str">
        <f t="shared" si="40"/>
        <v>Acceptable</v>
      </c>
      <c r="AV29" t="str">
        <f t="shared" si="41"/>
        <v>Acceptable</v>
      </c>
      <c r="AW29" t="str">
        <f t="shared" si="42"/>
        <v>Acceptable</v>
      </c>
      <c r="AX29" t="str">
        <f t="shared" si="43"/>
        <v>Acceptable</v>
      </c>
      <c r="AY29" t="str">
        <f t="shared" si="22"/>
        <v>Not enough</v>
      </c>
      <c r="AZ29" t="str">
        <f t="shared" si="23"/>
        <v>About right</v>
      </c>
      <c r="BA29" t="str">
        <f t="shared" si="24"/>
        <v>Too many</v>
      </c>
      <c r="BB29" t="str">
        <f t="shared" si="25"/>
        <v>About right</v>
      </c>
      <c r="BC29" t="str">
        <f t="shared" si="26"/>
        <v/>
      </c>
      <c r="BD29" t="str">
        <f t="shared" si="27"/>
        <v>About right</v>
      </c>
      <c r="BE29" t="str">
        <f t="shared" si="28"/>
        <v>About right</v>
      </c>
      <c r="BF29" t="str">
        <f t="shared" si="44"/>
        <v>Acceptable</v>
      </c>
      <c r="BG29" t="str">
        <f t="shared" si="45"/>
        <v>Acceptable</v>
      </c>
      <c r="BH29" t="str">
        <f t="shared" si="46"/>
        <v>Acceptable</v>
      </c>
      <c r="BI29" t="str">
        <f t="shared" si="47"/>
        <v>Needs Improvement</v>
      </c>
      <c r="BJ29" t="str">
        <f t="shared" si="48"/>
        <v>Needs Improvement</v>
      </c>
      <c r="BK29" t="str">
        <f t="shared" si="49"/>
        <v>Needs Improvement</v>
      </c>
      <c r="BL29" t="str">
        <f t="shared" si="50"/>
        <v>Acceptable</v>
      </c>
      <c r="BM29" t="str">
        <f t="shared" si="51"/>
        <v>Acceptable</v>
      </c>
      <c r="BN29" t="str">
        <f t="shared" si="30"/>
        <v>Somewhat</v>
      </c>
      <c r="BO29" t="str">
        <f t="shared" si="31"/>
        <v>Yes</v>
      </c>
      <c r="BP29" t="str">
        <f t="shared" si="32"/>
        <v>Somewhat</v>
      </c>
      <c r="BQ29" t="str">
        <f t="shared" si="33"/>
        <v/>
      </c>
    </row>
    <row r="30" spans="1:69" x14ac:dyDescent="0.35">
      <c r="A30" t="s">
        <v>261</v>
      </c>
      <c r="B30" t="s">
        <v>279</v>
      </c>
      <c r="C30" t="s">
        <v>262</v>
      </c>
      <c r="E30" t="s">
        <v>262</v>
      </c>
      <c r="G30" t="s">
        <v>46</v>
      </c>
      <c r="H30" t="s">
        <v>268</v>
      </c>
      <c r="I30" t="s">
        <v>342</v>
      </c>
      <c r="J30">
        <v>2</v>
      </c>
      <c r="K30">
        <v>3</v>
      </c>
      <c r="L30">
        <v>2</v>
      </c>
      <c r="M30">
        <v>3</v>
      </c>
      <c r="N30">
        <v>3</v>
      </c>
      <c r="O30">
        <v>1</v>
      </c>
      <c r="P30">
        <v>1</v>
      </c>
      <c r="Q30">
        <v>2</v>
      </c>
      <c r="R30">
        <v>3</v>
      </c>
      <c r="S30">
        <v>3</v>
      </c>
      <c r="T30">
        <v>1</v>
      </c>
      <c r="U30">
        <v>2</v>
      </c>
      <c r="V30">
        <v>2</v>
      </c>
      <c r="W30">
        <v>2</v>
      </c>
      <c r="X30">
        <v>2</v>
      </c>
      <c r="Y30">
        <v>1</v>
      </c>
      <c r="Z30">
        <v>2</v>
      </c>
      <c r="AA30">
        <v>3</v>
      </c>
      <c r="AB30">
        <v>1</v>
      </c>
      <c r="AC30">
        <v>1</v>
      </c>
      <c r="AD30">
        <v>3</v>
      </c>
      <c r="AE30">
        <v>3</v>
      </c>
      <c r="AF30">
        <v>2</v>
      </c>
      <c r="AG30">
        <v>1</v>
      </c>
      <c r="AH30">
        <v>1</v>
      </c>
      <c r="AI30">
        <v>1</v>
      </c>
      <c r="AJ30">
        <v>3</v>
      </c>
      <c r="AK30">
        <v>1</v>
      </c>
      <c r="AL30">
        <v>3</v>
      </c>
      <c r="AO30" t="str">
        <f t="shared" si="34"/>
        <v>Acceptable</v>
      </c>
      <c r="AP30" t="str">
        <f t="shared" si="35"/>
        <v>Needs Improvement</v>
      </c>
      <c r="AQ30" t="str">
        <f t="shared" si="36"/>
        <v>Acceptable</v>
      </c>
      <c r="AR30" t="str">
        <f t="shared" si="37"/>
        <v>Needs Improvement</v>
      </c>
      <c r="AS30" t="str">
        <f t="shared" si="38"/>
        <v>Needs Improvement</v>
      </c>
      <c r="AT30" t="str">
        <f t="shared" si="39"/>
        <v>Good</v>
      </c>
      <c r="AU30" t="str">
        <f t="shared" si="40"/>
        <v>Good</v>
      </c>
      <c r="AV30" t="str">
        <f t="shared" si="41"/>
        <v>Acceptable</v>
      </c>
      <c r="AW30" t="str">
        <f t="shared" si="42"/>
        <v>Needs Improvement</v>
      </c>
      <c r="AX30" t="str">
        <f t="shared" si="43"/>
        <v>Needs Improvement</v>
      </c>
      <c r="AY30" t="str">
        <f t="shared" si="22"/>
        <v>Not enough</v>
      </c>
      <c r="AZ30" t="str">
        <f t="shared" si="23"/>
        <v>About right</v>
      </c>
      <c r="BA30" t="str">
        <f t="shared" si="24"/>
        <v>About right</v>
      </c>
      <c r="BB30" t="str">
        <f t="shared" si="25"/>
        <v>About right</v>
      </c>
      <c r="BC30" t="str">
        <f t="shared" si="26"/>
        <v>About right</v>
      </c>
      <c r="BD30" t="str">
        <f t="shared" si="27"/>
        <v>Not enough</v>
      </c>
      <c r="BE30" t="str">
        <f t="shared" si="28"/>
        <v>About right</v>
      </c>
      <c r="BF30" t="str">
        <f t="shared" si="44"/>
        <v>Needs Improvement</v>
      </c>
      <c r="BG30" t="str">
        <f t="shared" si="45"/>
        <v>Good</v>
      </c>
      <c r="BH30" t="str">
        <f t="shared" si="46"/>
        <v>Good</v>
      </c>
      <c r="BI30" t="str">
        <f t="shared" si="47"/>
        <v>Needs Improvement</v>
      </c>
      <c r="BJ30" t="str">
        <f t="shared" si="48"/>
        <v>Needs Improvement</v>
      </c>
      <c r="BK30" t="str">
        <f t="shared" si="49"/>
        <v>Acceptable</v>
      </c>
      <c r="BL30" t="str">
        <f t="shared" si="50"/>
        <v>Good</v>
      </c>
      <c r="BM30" t="str">
        <f t="shared" si="51"/>
        <v>Good</v>
      </c>
      <c r="BN30" t="str">
        <f t="shared" si="30"/>
        <v>Yes</v>
      </c>
      <c r="BO30" t="str">
        <f t="shared" si="31"/>
        <v>No</v>
      </c>
      <c r="BP30" t="str">
        <f t="shared" si="32"/>
        <v>Yes</v>
      </c>
      <c r="BQ30" t="str">
        <f t="shared" si="33"/>
        <v>No</v>
      </c>
    </row>
    <row r="31" spans="1:69" x14ac:dyDescent="0.35">
      <c r="A31" t="s">
        <v>261</v>
      </c>
      <c r="B31" t="s">
        <v>279</v>
      </c>
      <c r="C31" t="s">
        <v>262</v>
      </c>
      <c r="E31" t="s">
        <v>262</v>
      </c>
      <c r="G31" t="s">
        <v>46</v>
      </c>
      <c r="H31" t="s">
        <v>270</v>
      </c>
      <c r="I31" t="s">
        <v>346</v>
      </c>
      <c r="J31">
        <v>3</v>
      </c>
      <c r="K31">
        <v>2</v>
      </c>
      <c r="L31">
        <v>3</v>
      </c>
      <c r="M31">
        <v>1</v>
      </c>
      <c r="N31">
        <v>2</v>
      </c>
      <c r="O31">
        <v>1</v>
      </c>
      <c r="P31">
        <v>1</v>
      </c>
      <c r="Q31">
        <v>3</v>
      </c>
      <c r="R31">
        <v>1</v>
      </c>
      <c r="S31">
        <v>2</v>
      </c>
      <c r="T31">
        <v>2</v>
      </c>
      <c r="U31">
        <v>1</v>
      </c>
      <c r="V31">
        <v>2</v>
      </c>
      <c r="W31">
        <v>2</v>
      </c>
      <c r="X31">
        <v>1</v>
      </c>
      <c r="Y31">
        <v>2</v>
      </c>
      <c r="Z31">
        <v>2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3</v>
      </c>
      <c r="AG31">
        <v>2</v>
      </c>
      <c r="AH31">
        <v>2</v>
      </c>
      <c r="AI31">
        <v>1</v>
      </c>
      <c r="AJ31">
        <v>1</v>
      </c>
      <c r="AK31">
        <v>1</v>
      </c>
      <c r="AL31">
        <v>1</v>
      </c>
      <c r="AO31" t="str">
        <f t="shared" si="34"/>
        <v>Needs Improvement</v>
      </c>
      <c r="AP31" t="str">
        <f t="shared" si="35"/>
        <v>Acceptable</v>
      </c>
      <c r="AQ31" t="str">
        <f t="shared" si="36"/>
        <v>Needs Improvement</v>
      </c>
      <c r="AR31" t="str">
        <f t="shared" si="37"/>
        <v>Good</v>
      </c>
      <c r="AS31" t="str">
        <f t="shared" si="38"/>
        <v>Acceptable</v>
      </c>
      <c r="AT31" t="str">
        <f t="shared" si="39"/>
        <v>Good</v>
      </c>
      <c r="AU31" t="str">
        <f t="shared" si="40"/>
        <v>Good</v>
      </c>
      <c r="AV31" t="str">
        <f t="shared" si="41"/>
        <v>Needs Improvement</v>
      </c>
      <c r="AW31" t="str">
        <f t="shared" si="42"/>
        <v>Good</v>
      </c>
      <c r="AX31" t="str">
        <f t="shared" si="43"/>
        <v>Acceptable</v>
      </c>
      <c r="AY31" t="str">
        <f t="shared" si="22"/>
        <v>About right</v>
      </c>
      <c r="AZ31" t="str">
        <f t="shared" si="23"/>
        <v>Not enough</v>
      </c>
      <c r="BA31" t="str">
        <f t="shared" si="24"/>
        <v>About right</v>
      </c>
      <c r="BB31" t="str">
        <f t="shared" si="25"/>
        <v>About right</v>
      </c>
      <c r="BC31" t="str">
        <f t="shared" si="26"/>
        <v>Not enough</v>
      </c>
      <c r="BD31" t="str">
        <f t="shared" si="27"/>
        <v>About right</v>
      </c>
      <c r="BE31" t="str">
        <f t="shared" si="28"/>
        <v>About right</v>
      </c>
      <c r="BF31" t="str">
        <f t="shared" si="44"/>
        <v>Needs Improvement</v>
      </c>
      <c r="BG31" t="str">
        <f t="shared" si="45"/>
        <v>Needs Improvement</v>
      </c>
      <c r="BH31" t="str">
        <f t="shared" si="46"/>
        <v>Needs Improvement</v>
      </c>
      <c r="BI31" t="str">
        <f t="shared" si="47"/>
        <v>Needs Improvement</v>
      </c>
      <c r="BJ31" t="str">
        <f t="shared" si="48"/>
        <v>Needs Improvement</v>
      </c>
      <c r="BK31" t="str">
        <f t="shared" si="49"/>
        <v>Needs Improvement</v>
      </c>
      <c r="BL31" t="str">
        <f t="shared" si="50"/>
        <v>Acceptable</v>
      </c>
      <c r="BM31" t="str">
        <f t="shared" si="51"/>
        <v>Acceptable</v>
      </c>
      <c r="BN31" t="str">
        <f t="shared" si="30"/>
        <v>Yes</v>
      </c>
      <c r="BO31" t="str">
        <f t="shared" si="31"/>
        <v>Yes</v>
      </c>
      <c r="BP31" t="str">
        <f t="shared" si="32"/>
        <v>Yes</v>
      </c>
      <c r="BQ31" t="str">
        <f t="shared" si="33"/>
        <v>Yes</v>
      </c>
    </row>
    <row r="32" spans="1:69" x14ac:dyDescent="0.35">
      <c r="A32" t="s">
        <v>261</v>
      </c>
      <c r="C32" t="s">
        <v>262</v>
      </c>
      <c r="E32" t="s">
        <v>262</v>
      </c>
      <c r="G32" t="s">
        <v>46</v>
      </c>
      <c r="H32" t="s">
        <v>270</v>
      </c>
      <c r="I32" t="s">
        <v>342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2</v>
      </c>
      <c r="U32">
        <v>2</v>
      </c>
      <c r="V32">
        <v>2</v>
      </c>
      <c r="W32">
        <v>2</v>
      </c>
      <c r="X32">
        <v>2</v>
      </c>
      <c r="Y32">
        <v>1</v>
      </c>
      <c r="Z32">
        <v>2</v>
      </c>
      <c r="AB32">
        <v>3</v>
      </c>
      <c r="AC32">
        <v>2</v>
      </c>
      <c r="AD32">
        <v>3</v>
      </c>
      <c r="AE32">
        <v>3</v>
      </c>
      <c r="AF32">
        <v>3</v>
      </c>
      <c r="AG32">
        <v>2</v>
      </c>
      <c r="AH32">
        <v>2</v>
      </c>
      <c r="AI32">
        <v>2</v>
      </c>
      <c r="AJ32">
        <v>3</v>
      </c>
      <c r="AK32">
        <v>3</v>
      </c>
      <c r="AL32">
        <v>3</v>
      </c>
      <c r="AO32" t="str">
        <f t="shared" si="34"/>
        <v>Needs Improvement</v>
      </c>
      <c r="AP32" t="str">
        <f t="shared" si="35"/>
        <v>Needs Improvement</v>
      </c>
      <c r="AQ32" t="str">
        <f t="shared" si="36"/>
        <v>Needs Improvement</v>
      </c>
      <c r="AR32" t="str">
        <f t="shared" si="37"/>
        <v>Needs Improvement</v>
      </c>
      <c r="AS32" t="str">
        <f t="shared" si="38"/>
        <v>Needs Improvement</v>
      </c>
      <c r="AT32" t="str">
        <f t="shared" si="39"/>
        <v>Needs Improvement</v>
      </c>
      <c r="AU32" t="str">
        <f t="shared" si="40"/>
        <v>Needs Improvement</v>
      </c>
      <c r="AV32" t="str">
        <f t="shared" si="41"/>
        <v>Needs Improvement</v>
      </c>
      <c r="AW32" t="str">
        <f t="shared" si="42"/>
        <v>Needs Improvement</v>
      </c>
      <c r="AX32" t="str">
        <f t="shared" si="43"/>
        <v>Needs Improvement</v>
      </c>
      <c r="AY32" t="str">
        <f t="shared" si="22"/>
        <v>About right</v>
      </c>
      <c r="AZ32" t="str">
        <f t="shared" si="23"/>
        <v>About right</v>
      </c>
      <c r="BA32" t="str">
        <f t="shared" si="24"/>
        <v>About right</v>
      </c>
      <c r="BB32" t="str">
        <f t="shared" si="25"/>
        <v>About right</v>
      </c>
      <c r="BC32" t="str">
        <f t="shared" si="26"/>
        <v>About right</v>
      </c>
      <c r="BD32" t="str">
        <f t="shared" si="27"/>
        <v>Not enough</v>
      </c>
      <c r="BE32" t="str">
        <f t="shared" si="28"/>
        <v>About right</v>
      </c>
      <c r="BF32" t="str">
        <f t="shared" si="44"/>
        <v/>
      </c>
      <c r="BG32" t="str">
        <f t="shared" si="45"/>
        <v>Needs Improvement</v>
      </c>
      <c r="BH32" t="str">
        <f t="shared" si="46"/>
        <v>Acceptable</v>
      </c>
      <c r="BI32" t="str">
        <f t="shared" si="47"/>
        <v>Needs Improvement</v>
      </c>
      <c r="BJ32" t="str">
        <f t="shared" si="48"/>
        <v>Needs Improvement</v>
      </c>
      <c r="BK32" t="str">
        <f t="shared" si="49"/>
        <v>Needs Improvement</v>
      </c>
      <c r="BL32" t="str">
        <f t="shared" si="50"/>
        <v>Acceptable</v>
      </c>
      <c r="BM32" t="str">
        <f t="shared" si="51"/>
        <v>Acceptable</v>
      </c>
      <c r="BN32" t="str">
        <f t="shared" si="30"/>
        <v>Somewhat</v>
      </c>
      <c r="BO32" t="str">
        <f t="shared" si="31"/>
        <v>No</v>
      </c>
      <c r="BP32" t="str">
        <f t="shared" si="32"/>
        <v>No</v>
      </c>
      <c r="BQ32" t="str">
        <f t="shared" si="33"/>
        <v>No</v>
      </c>
    </row>
    <row r="33" spans="1:69" x14ac:dyDescent="0.35">
      <c r="A33" t="s">
        <v>261</v>
      </c>
      <c r="B33" t="s">
        <v>279</v>
      </c>
      <c r="C33" t="s">
        <v>262</v>
      </c>
      <c r="E33" t="s">
        <v>262</v>
      </c>
      <c r="G33" t="s">
        <v>36</v>
      </c>
      <c r="H33" t="s">
        <v>270</v>
      </c>
      <c r="I33" t="s">
        <v>273</v>
      </c>
      <c r="J33">
        <v>3</v>
      </c>
      <c r="K33">
        <v>3</v>
      </c>
      <c r="L33">
        <v>3</v>
      </c>
      <c r="M33">
        <v>2</v>
      </c>
      <c r="N33">
        <v>3</v>
      </c>
      <c r="O33">
        <v>3</v>
      </c>
      <c r="P33">
        <v>2</v>
      </c>
      <c r="Q33">
        <v>3</v>
      </c>
      <c r="R33">
        <v>3</v>
      </c>
      <c r="S33">
        <v>3</v>
      </c>
      <c r="Y33">
        <v>1</v>
      </c>
      <c r="AA33">
        <v>3</v>
      </c>
      <c r="AC33">
        <v>3</v>
      </c>
      <c r="AD33">
        <v>3</v>
      </c>
      <c r="AE33">
        <v>3</v>
      </c>
      <c r="AF33">
        <v>2</v>
      </c>
      <c r="AG33">
        <v>2</v>
      </c>
      <c r="AH33">
        <v>2</v>
      </c>
      <c r="AI33">
        <v>1</v>
      </c>
      <c r="AJ33">
        <v>3</v>
      </c>
      <c r="AK33">
        <v>3</v>
      </c>
      <c r="AL33">
        <v>2</v>
      </c>
      <c r="AO33" t="str">
        <f t="shared" si="34"/>
        <v>Needs Improvement</v>
      </c>
      <c r="AP33" t="str">
        <f t="shared" si="35"/>
        <v>Needs Improvement</v>
      </c>
      <c r="AQ33" t="str">
        <f t="shared" si="36"/>
        <v>Needs Improvement</v>
      </c>
      <c r="AR33" t="str">
        <f t="shared" si="37"/>
        <v>Acceptable</v>
      </c>
      <c r="AS33" t="str">
        <f t="shared" si="38"/>
        <v>Needs Improvement</v>
      </c>
      <c r="AT33" t="str">
        <f t="shared" si="39"/>
        <v>Needs Improvement</v>
      </c>
      <c r="AU33" t="str">
        <f t="shared" si="40"/>
        <v>Acceptable</v>
      </c>
      <c r="AV33" t="str">
        <f t="shared" si="41"/>
        <v>Needs Improvement</v>
      </c>
      <c r="AW33" t="str">
        <f t="shared" si="42"/>
        <v>Needs Improvement</v>
      </c>
      <c r="AX33" t="str">
        <f t="shared" si="43"/>
        <v>Needs Improvement</v>
      </c>
      <c r="AY33" t="str">
        <f t="shared" si="22"/>
        <v/>
      </c>
      <c r="AZ33" t="str">
        <f t="shared" si="23"/>
        <v/>
      </c>
      <c r="BA33" t="str">
        <f t="shared" si="24"/>
        <v/>
      </c>
      <c r="BB33" t="str">
        <f t="shared" si="25"/>
        <v/>
      </c>
      <c r="BC33" t="str">
        <f t="shared" si="26"/>
        <v/>
      </c>
      <c r="BD33" t="str">
        <f t="shared" si="27"/>
        <v>Not enough</v>
      </c>
      <c r="BE33" t="str">
        <f t="shared" si="28"/>
        <v/>
      </c>
      <c r="BF33" t="str">
        <f t="shared" si="44"/>
        <v>Needs Improvement</v>
      </c>
      <c r="BG33" t="str">
        <f t="shared" si="45"/>
        <v/>
      </c>
      <c r="BH33" t="str">
        <f t="shared" si="46"/>
        <v>Needs Improvement</v>
      </c>
      <c r="BI33" t="str">
        <f t="shared" si="47"/>
        <v>Needs Improvement</v>
      </c>
      <c r="BJ33" t="str">
        <f t="shared" si="48"/>
        <v>Needs Improvement</v>
      </c>
      <c r="BK33" t="str">
        <f t="shared" si="49"/>
        <v>Acceptable</v>
      </c>
      <c r="BL33" t="str">
        <f t="shared" si="50"/>
        <v>Acceptable</v>
      </c>
      <c r="BM33" t="str">
        <f t="shared" si="51"/>
        <v>Acceptable</v>
      </c>
      <c r="BN33" t="str">
        <f t="shared" si="30"/>
        <v>Yes</v>
      </c>
      <c r="BO33" t="str">
        <f t="shared" si="31"/>
        <v>No</v>
      </c>
      <c r="BP33" t="str">
        <f t="shared" si="32"/>
        <v>No</v>
      </c>
      <c r="BQ33" t="str">
        <f t="shared" si="33"/>
        <v>Somewhat</v>
      </c>
    </row>
    <row r="34" spans="1:69" x14ac:dyDescent="0.35">
      <c r="A34" t="s">
        <v>261</v>
      </c>
      <c r="B34" t="s">
        <v>279</v>
      </c>
      <c r="C34" t="s">
        <v>262</v>
      </c>
      <c r="E34" t="s">
        <v>262</v>
      </c>
      <c r="G34" t="s">
        <v>36</v>
      </c>
      <c r="H34" t="s">
        <v>266</v>
      </c>
      <c r="I34" t="s">
        <v>342</v>
      </c>
      <c r="J34">
        <v>2</v>
      </c>
      <c r="K34">
        <v>2</v>
      </c>
      <c r="M34">
        <v>2</v>
      </c>
      <c r="N34">
        <v>2</v>
      </c>
      <c r="O34">
        <v>1</v>
      </c>
      <c r="P34">
        <v>1</v>
      </c>
      <c r="R34">
        <v>2</v>
      </c>
      <c r="S34">
        <v>2</v>
      </c>
      <c r="T34">
        <v>1</v>
      </c>
      <c r="U34">
        <v>2</v>
      </c>
      <c r="V34">
        <v>3</v>
      </c>
      <c r="W34">
        <v>1</v>
      </c>
      <c r="Y34">
        <v>2</v>
      </c>
      <c r="Z34">
        <v>2</v>
      </c>
      <c r="AA34">
        <v>3</v>
      </c>
      <c r="AC34">
        <v>2</v>
      </c>
      <c r="AE34">
        <v>3</v>
      </c>
      <c r="AF34">
        <v>3</v>
      </c>
      <c r="AG34">
        <v>2</v>
      </c>
      <c r="AH34">
        <v>2</v>
      </c>
      <c r="AI34">
        <v>2</v>
      </c>
      <c r="AJ34">
        <v>1</v>
      </c>
      <c r="AK34">
        <v>1</v>
      </c>
      <c r="AL34">
        <v>2</v>
      </c>
      <c r="AO34" t="str">
        <f t="shared" si="34"/>
        <v>Acceptable</v>
      </c>
      <c r="AP34" t="str">
        <f t="shared" si="35"/>
        <v>Acceptable</v>
      </c>
      <c r="AQ34" t="str">
        <f t="shared" si="36"/>
        <v/>
      </c>
      <c r="AR34" t="str">
        <f t="shared" si="37"/>
        <v>Acceptable</v>
      </c>
      <c r="AS34" t="str">
        <f t="shared" si="38"/>
        <v>Acceptable</v>
      </c>
      <c r="AT34" t="str">
        <f t="shared" si="39"/>
        <v>Good</v>
      </c>
      <c r="AU34" t="str">
        <f t="shared" si="40"/>
        <v>Good</v>
      </c>
      <c r="AV34" t="str">
        <f t="shared" si="41"/>
        <v/>
      </c>
      <c r="AW34" t="str">
        <f t="shared" si="42"/>
        <v>Acceptable</v>
      </c>
      <c r="AX34" t="str">
        <f t="shared" si="43"/>
        <v>Acceptable</v>
      </c>
      <c r="AY34" t="str">
        <f t="shared" si="22"/>
        <v>Not enough</v>
      </c>
      <c r="AZ34" t="str">
        <f t="shared" si="23"/>
        <v>About right</v>
      </c>
      <c r="BA34" t="str">
        <f t="shared" si="24"/>
        <v>Too many</v>
      </c>
      <c r="BB34" t="str">
        <f t="shared" si="25"/>
        <v>Not enough</v>
      </c>
      <c r="BC34" t="str">
        <f t="shared" si="26"/>
        <v/>
      </c>
      <c r="BD34" t="str">
        <f t="shared" si="27"/>
        <v>About right</v>
      </c>
      <c r="BE34" t="str">
        <f t="shared" si="28"/>
        <v>About right</v>
      </c>
      <c r="BF34" t="str">
        <f t="shared" si="44"/>
        <v>Needs Improvement</v>
      </c>
      <c r="BG34" t="str">
        <f t="shared" si="45"/>
        <v/>
      </c>
      <c r="BH34" t="str">
        <f t="shared" si="46"/>
        <v>Acceptable</v>
      </c>
      <c r="BI34" t="str">
        <f t="shared" si="47"/>
        <v/>
      </c>
      <c r="BJ34" t="str">
        <f t="shared" si="48"/>
        <v>Needs Improvement</v>
      </c>
      <c r="BK34" t="str">
        <f t="shared" si="49"/>
        <v>Needs Improvement</v>
      </c>
      <c r="BL34" t="str">
        <f t="shared" si="50"/>
        <v>Acceptable</v>
      </c>
      <c r="BM34" t="str">
        <f t="shared" si="51"/>
        <v>Acceptable</v>
      </c>
      <c r="BN34" t="str">
        <f t="shared" si="30"/>
        <v>Somewhat</v>
      </c>
      <c r="BO34" t="str">
        <f t="shared" si="31"/>
        <v>Yes</v>
      </c>
      <c r="BP34" t="str">
        <f t="shared" si="32"/>
        <v>Yes</v>
      </c>
      <c r="BQ34" t="str">
        <f t="shared" si="33"/>
        <v>Somewhat</v>
      </c>
    </row>
    <row r="35" spans="1:69" x14ac:dyDescent="0.35">
      <c r="A35" t="s">
        <v>261</v>
      </c>
      <c r="B35" t="s">
        <v>281</v>
      </c>
      <c r="C35" t="s">
        <v>262</v>
      </c>
      <c r="E35" t="s">
        <v>262</v>
      </c>
      <c r="G35" t="s">
        <v>36</v>
      </c>
      <c r="H35" t="s">
        <v>268</v>
      </c>
      <c r="I35" t="s">
        <v>342</v>
      </c>
      <c r="M35">
        <v>2</v>
      </c>
      <c r="P35">
        <v>3</v>
      </c>
      <c r="Q35">
        <v>3</v>
      </c>
      <c r="R35">
        <v>3</v>
      </c>
      <c r="S35">
        <v>3</v>
      </c>
      <c r="AA35">
        <v>1</v>
      </c>
      <c r="AB35">
        <v>1</v>
      </c>
      <c r="AC35">
        <v>2</v>
      </c>
      <c r="AD35">
        <v>3</v>
      </c>
      <c r="AE35">
        <v>1</v>
      </c>
      <c r="AF35">
        <v>1</v>
      </c>
      <c r="AG35">
        <v>2</v>
      </c>
      <c r="AH35">
        <v>2</v>
      </c>
      <c r="AJ35">
        <v>2</v>
      </c>
      <c r="AK35">
        <v>1</v>
      </c>
      <c r="AL35">
        <v>1</v>
      </c>
      <c r="AO35" t="str">
        <f t="shared" si="34"/>
        <v/>
      </c>
      <c r="AP35" t="str">
        <f t="shared" si="35"/>
        <v/>
      </c>
      <c r="AQ35" t="str">
        <f t="shared" si="36"/>
        <v/>
      </c>
      <c r="AR35" t="str">
        <f t="shared" si="37"/>
        <v>Acceptable</v>
      </c>
      <c r="AS35" t="str">
        <f t="shared" si="38"/>
        <v/>
      </c>
      <c r="AT35" t="str">
        <f t="shared" si="39"/>
        <v/>
      </c>
      <c r="AU35" t="str">
        <f t="shared" si="40"/>
        <v>Needs Improvement</v>
      </c>
      <c r="AV35" t="str">
        <f t="shared" si="41"/>
        <v>Needs Improvement</v>
      </c>
      <c r="AW35" t="str">
        <f t="shared" si="42"/>
        <v>Needs Improvement</v>
      </c>
      <c r="AX35" t="str">
        <f t="shared" si="43"/>
        <v>Needs Improvement</v>
      </c>
      <c r="AY35" t="str">
        <f t="shared" si="22"/>
        <v/>
      </c>
      <c r="AZ35" t="str">
        <f t="shared" si="23"/>
        <v/>
      </c>
      <c r="BA35" t="str">
        <f t="shared" si="24"/>
        <v/>
      </c>
      <c r="BB35" t="str">
        <f t="shared" si="25"/>
        <v/>
      </c>
      <c r="BC35" t="str">
        <f t="shared" si="26"/>
        <v/>
      </c>
      <c r="BD35" t="str">
        <f t="shared" si="27"/>
        <v/>
      </c>
      <c r="BE35" t="str">
        <f t="shared" si="28"/>
        <v/>
      </c>
      <c r="BF35" t="str">
        <f t="shared" si="44"/>
        <v>Good</v>
      </c>
      <c r="BG35" t="str">
        <f t="shared" si="45"/>
        <v>Good</v>
      </c>
      <c r="BH35" t="str">
        <f t="shared" si="46"/>
        <v>Acceptable</v>
      </c>
      <c r="BI35" t="str">
        <f t="shared" si="47"/>
        <v>Needs Improvement</v>
      </c>
      <c r="BJ35" t="str">
        <f t="shared" si="48"/>
        <v>Good</v>
      </c>
      <c r="BK35" t="str">
        <f t="shared" si="49"/>
        <v>Good</v>
      </c>
      <c r="BL35" t="str">
        <f t="shared" si="50"/>
        <v>Acceptable</v>
      </c>
      <c r="BM35" t="str">
        <f t="shared" si="51"/>
        <v>Acceptable</v>
      </c>
      <c r="BN35" t="str">
        <f t="shared" si="30"/>
        <v/>
      </c>
      <c r="BO35" t="str">
        <f t="shared" si="31"/>
        <v>Somewhat</v>
      </c>
      <c r="BP35" t="str">
        <f t="shared" si="32"/>
        <v>Yes</v>
      </c>
      <c r="BQ35" t="str">
        <f t="shared" si="33"/>
        <v>Yes</v>
      </c>
    </row>
    <row r="36" spans="1:69" x14ac:dyDescent="0.35">
      <c r="A36" t="s">
        <v>261</v>
      </c>
      <c r="B36" t="s">
        <v>282</v>
      </c>
      <c r="C36" t="s">
        <v>262</v>
      </c>
      <c r="E36" t="s">
        <v>262</v>
      </c>
      <c r="G36" t="s">
        <v>36</v>
      </c>
      <c r="H36" t="s">
        <v>268</v>
      </c>
      <c r="I36" t="s">
        <v>347</v>
      </c>
      <c r="J36">
        <v>3</v>
      </c>
      <c r="K36">
        <v>2</v>
      </c>
      <c r="L36">
        <v>3</v>
      </c>
      <c r="M36">
        <v>2</v>
      </c>
      <c r="N36">
        <v>3</v>
      </c>
      <c r="O36">
        <v>2</v>
      </c>
      <c r="P36">
        <v>1</v>
      </c>
      <c r="Q36">
        <v>2</v>
      </c>
      <c r="R36">
        <v>3</v>
      </c>
      <c r="S36">
        <v>3</v>
      </c>
      <c r="T36">
        <v>2</v>
      </c>
      <c r="U36">
        <v>3</v>
      </c>
      <c r="V36">
        <v>3</v>
      </c>
      <c r="W36">
        <v>2</v>
      </c>
      <c r="X36">
        <v>1</v>
      </c>
      <c r="Y36">
        <v>1</v>
      </c>
      <c r="Z36">
        <v>2</v>
      </c>
      <c r="AA36">
        <v>3</v>
      </c>
      <c r="AB36">
        <v>2</v>
      </c>
      <c r="AC36">
        <v>3</v>
      </c>
      <c r="AD36">
        <v>3</v>
      </c>
      <c r="AE36">
        <v>3</v>
      </c>
      <c r="AF36">
        <v>3</v>
      </c>
      <c r="AG36">
        <v>2</v>
      </c>
      <c r="AH36">
        <v>2</v>
      </c>
      <c r="AI36">
        <v>1</v>
      </c>
      <c r="AJ36">
        <v>3</v>
      </c>
      <c r="AK36">
        <v>3</v>
      </c>
      <c r="AL36">
        <v>3</v>
      </c>
      <c r="AO36" t="str">
        <f t="shared" si="34"/>
        <v>Needs Improvement</v>
      </c>
      <c r="AP36" t="str">
        <f t="shared" si="35"/>
        <v>Acceptable</v>
      </c>
      <c r="AQ36" t="str">
        <f t="shared" si="36"/>
        <v>Needs Improvement</v>
      </c>
      <c r="AR36" t="str">
        <f t="shared" si="37"/>
        <v>Acceptable</v>
      </c>
      <c r="AS36" t="str">
        <f t="shared" si="38"/>
        <v>Needs Improvement</v>
      </c>
      <c r="AT36" t="str">
        <f t="shared" si="39"/>
        <v>Acceptable</v>
      </c>
      <c r="AU36" t="str">
        <f t="shared" si="40"/>
        <v>Good</v>
      </c>
      <c r="AV36" t="str">
        <f t="shared" si="41"/>
        <v>Acceptable</v>
      </c>
      <c r="AW36" t="str">
        <f t="shared" si="42"/>
        <v>Needs Improvement</v>
      </c>
      <c r="AX36" t="str">
        <f t="shared" si="43"/>
        <v>Needs Improvement</v>
      </c>
      <c r="AY36" t="str">
        <f t="shared" si="22"/>
        <v>About right</v>
      </c>
      <c r="AZ36" t="str">
        <f t="shared" si="23"/>
        <v>Too many</v>
      </c>
      <c r="BA36" t="str">
        <f t="shared" si="24"/>
        <v>Too many</v>
      </c>
      <c r="BB36" t="str">
        <f t="shared" si="25"/>
        <v>About right</v>
      </c>
      <c r="BC36" t="str">
        <f t="shared" si="26"/>
        <v>Not enough</v>
      </c>
      <c r="BD36" t="str">
        <f t="shared" si="27"/>
        <v>Not enough</v>
      </c>
      <c r="BE36" t="str">
        <f t="shared" si="28"/>
        <v>About right</v>
      </c>
      <c r="BF36" t="str">
        <f t="shared" si="44"/>
        <v>Needs Improvement</v>
      </c>
      <c r="BG36" t="str">
        <f t="shared" si="45"/>
        <v>Acceptable</v>
      </c>
      <c r="BH36" t="str">
        <f t="shared" si="46"/>
        <v>Needs Improvement</v>
      </c>
      <c r="BI36" t="str">
        <f t="shared" si="47"/>
        <v>Needs Improvement</v>
      </c>
      <c r="BJ36" t="str">
        <f t="shared" si="48"/>
        <v>Needs Improvement</v>
      </c>
      <c r="BK36" t="str">
        <f t="shared" si="49"/>
        <v>Needs Improvement</v>
      </c>
      <c r="BL36" t="str">
        <f t="shared" si="50"/>
        <v>Acceptable</v>
      </c>
      <c r="BM36" t="str">
        <f t="shared" si="51"/>
        <v>Acceptable</v>
      </c>
      <c r="BN36" t="str">
        <f t="shared" si="30"/>
        <v>Yes</v>
      </c>
      <c r="BO36" t="str">
        <f t="shared" si="31"/>
        <v>No</v>
      </c>
      <c r="BP36" t="str">
        <f t="shared" si="32"/>
        <v>No</v>
      </c>
      <c r="BQ36" t="str">
        <f t="shared" si="33"/>
        <v>No</v>
      </c>
    </row>
    <row r="37" spans="1:69" x14ac:dyDescent="0.35">
      <c r="A37" t="s">
        <v>261</v>
      </c>
      <c r="B37" t="s">
        <v>63</v>
      </c>
      <c r="C37" t="s">
        <v>262</v>
      </c>
      <c r="E37" t="s">
        <v>262</v>
      </c>
      <c r="G37" t="s">
        <v>36</v>
      </c>
      <c r="H37" t="s">
        <v>270</v>
      </c>
      <c r="I37" t="s">
        <v>346</v>
      </c>
      <c r="J37">
        <v>2</v>
      </c>
      <c r="K37">
        <v>3</v>
      </c>
      <c r="L37">
        <v>3</v>
      </c>
      <c r="M37">
        <v>2</v>
      </c>
      <c r="N37">
        <v>3</v>
      </c>
      <c r="O37">
        <v>2</v>
      </c>
      <c r="P37">
        <v>2</v>
      </c>
      <c r="Q37">
        <v>2</v>
      </c>
      <c r="R37">
        <v>2</v>
      </c>
      <c r="S37">
        <v>3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2</v>
      </c>
      <c r="AA37">
        <v>2</v>
      </c>
      <c r="AB37">
        <v>2</v>
      </c>
      <c r="AC37">
        <v>3</v>
      </c>
      <c r="AD37">
        <v>3</v>
      </c>
      <c r="AE37">
        <v>3</v>
      </c>
      <c r="AF37">
        <v>3</v>
      </c>
      <c r="AG37">
        <v>2</v>
      </c>
      <c r="AH37">
        <v>2</v>
      </c>
      <c r="AI37">
        <v>3</v>
      </c>
      <c r="AJ37">
        <v>3</v>
      </c>
      <c r="AK37">
        <v>1</v>
      </c>
      <c r="AL37">
        <v>3</v>
      </c>
      <c r="AO37" t="str">
        <f t="shared" si="34"/>
        <v>Acceptable</v>
      </c>
      <c r="AP37" t="str">
        <f t="shared" si="35"/>
        <v>Needs Improvement</v>
      </c>
      <c r="AQ37" t="str">
        <f t="shared" si="36"/>
        <v>Needs Improvement</v>
      </c>
      <c r="AR37" t="str">
        <f t="shared" si="37"/>
        <v>Acceptable</v>
      </c>
      <c r="AS37" t="str">
        <f t="shared" si="38"/>
        <v>Needs Improvement</v>
      </c>
      <c r="AT37" t="str">
        <f t="shared" si="39"/>
        <v>Acceptable</v>
      </c>
      <c r="AU37" t="str">
        <f t="shared" si="40"/>
        <v>Acceptable</v>
      </c>
      <c r="AV37" t="str">
        <f t="shared" si="41"/>
        <v>Acceptable</v>
      </c>
      <c r="AW37" t="str">
        <f t="shared" si="42"/>
        <v>Acceptable</v>
      </c>
      <c r="AX37" t="str">
        <f t="shared" si="43"/>
        <v>Needs Improvement</v>
      </c>
      <c r="AY37" t="str">
        <f t="shared" si="22"/>
        <v>Not enough</v>
      </c>
      <c r="AZ37" t="str">
        <f t="shared" si="23"/>
        <v>Not enough</v>
      </c>
      <c r="BA37" t="str">
        <f t="shared" si="24"/>
        <v>Not enough</v>
      </c>
      <c r="BB37" t="str">
        <f t="shared" si="25"/>
        <v>Not enough</v>
      </c>
      <c r="BC37" t="str">
        <f t="shared" si="26"/>
        <v>Not enough</v>
      </c>
      <c r="BD37" t="str">
        <f t="shared" si="27"/>
        <v>Not enough</v>
      </c>
      <c r="BE37" t="str">
        <f t="shared" si="28"/>
        <v>About right</v>
      </c>
      <c r="BF37" t="str">
        <f t="shared" si="44"/>
        <v>Acceptable</v>
      </c>
      <c r="BG37" t="str">
        <f t="shared" si="45"/>
        <v>Acceptable</v>
      </c>
      <c r="BH37" t="str">
        <f t="shared" si="46"/>
        <v>Needs Improvement</v>
      </c>
      <c r="BI37" t="str">
        <f t="shared" si="47"/>
        <v>Needs Improvement</v>
      </c>
      <c r="BJ37" t="str">
        <f t="shared" si="48"/>
        <v>Needs Improvement</v>
      </c>
      <c r="BK37" t="str">
        <f t="shared" si="49"/>
        <v>Needs Improvement</v>
      </c>
      <c r="BL37" t="str">
        <f t="shared" si="50"/>
        <v>Acceptable</v>
      </c>
      <c r="BM37" t="str">
        <f t="shared" si="51"/>
        <v>Acceptable</v>
      </c>
      <c r="BN37" t="str">
        <f t="shared" si="30"/>
        <v>No</v>
      </c>
      <c r="BO37" t="str">
        <f t="shared" si="31"/>
        <v>No</v>
      </c>
      <c r="BP37" t="str">
        <f t="shared" si="32"/>
        <v>Yes</v>
      </c>
      <c r="BQ37" t="str">
        <f t="shared" si="33"/>
        <v>No</v>
      </c>
    </row>
    <row r="38" spans="1:69" x14ac:dyDescent="0.35">
      <c r="A38" t="s">
        <v>261</v>
      </c>
      <c r="B38" t="s">
        <v>285</v>
      </c>
      <c r="C38" t="s">
        <v>262</v>
      </c>
      <c r="E38" t="s">
        <v>262</v>
      </c>
      <c r="G38" t="s">
        <v>46</v>
      </c>
      <c r="H38" t="s">
        <v>268</v>
      </c>
      <c r="I38" t="s">
        <v>273</v>
      </c>
      <c r="J38">
        <v>3</v>
      </c>
      <c r="K38">
        <v>2</v>
      </c>
      <c r="L38">
        <v>3</v>
      </c>
      <c r="M38">
        <v>2</v>
      </c>
      <c r="N38">
        <v>3</v>
      </c>
      <c r="O38">
        <v>3</v>
      </c>
      <c r="P38">
        <v>3</v>
      </c>
      <c r="Q38">
        <v>3</v>
      </c>
      <c r="R38">
        <v>2</v>
      </c>
      <c r="S38">
        <v>2</v>
      </c>
      <c r="T38">
        <v>2</v>
      </c>
      <c r="U38">
        <v>2</v>
      </c>
      <c r="V38">
        <v>2</v>
      </c>
      <c r="W38">
        <v>2</v>
      </c>
      <c r="X38">
        <v>1</v>
      </c>
      <c r="Y38">
        <v>1</v>
      </c>
      <c r="Z38">
        <v>1</v>
      </c>
      <c r="AA38">
        <v>3</v>
      </c>
      <c r="AB38">
        <v>3</v>
      </c>
      <c r="AC38">
        <v>3</v>
      </c>
      <c r="AD38">
        <v>3</v>
      </c>
      <c r="AE38">
        <v>3</v>
      </c>
      <c r="AF38">
        <v>2</v>
      </c>
      <c r="AG38">
        <v>2</v>
      </c>
      <c r="AH38">
        <v>2</v>
      </c>
      <c r="AI38">
        <v>1</v>
      </c>
      <c r="AJ38">
        <v>1</v>
      </c>
      <c r="AK38">
        <v>1</v>
      </c>
      <c r="AL38">
        <v>1</v>
      </c>
      <c r="AO38" t="str">
        <f t="shared" si="34"/>
        <v>Needs Improvement</v>
      </c>
      <c r="AP38" t="str">
        <f t="shared" si="35"/>
        <v>Acceptable</v>
      </c>
      <c r="AQ38" t="str">
        <f t="shared" si="36"/>
        <v>Needs Improvement</v>
      </c>
      <c r="AR38" t="str">
        <f t="shared" si="37"/>
        <v>Acceptable</v>
      </c>
      <c r="AS38" t="str">
        <f t="shared" si="38"/>
        <v>Needs Improvement</v>
      </c>
      <c r="AT38" t="str">
        <f t="shared" si="39"/>
        <v>Needs Improvement</v>
      </c>
      <c r="AU38" t="str">
        <f t="shared" si="40"/>
        <v>Needs Improvement</v>
      </c>
      <c r="AV38" t="str">
        <f t="shared" si="41"/>
        <v>Needs Improvement</v>
      </c>
      <c r="AW38" t="str">
        <f t="shared" si="42"/>
        <v>Acceptable</v>
      </c>
      <c r="AX38" t="str">
        <f t="shared" si="43"/>
        <v>Acceptable</v>
      </c>
      <c r="AY38" t="str">
        <f t="shared" si="22"/>
        <v>About right</v>
      </c>
      <c r="AZ38" t="str">
        <f t="shared" si="23"/>
        <v>About right</v>
      </c>
      <c r="BA38" t="str">
        <f t="shared" si="24"/>
        <v>About right</v>
      </c>
      <c r="BB38" t="str">
        <f t="shared" si="25"/>
        <v>About right</v>
      </c>
      <c r="BC38" t="str">
        <f t="shared" si="26"/>
        <v>Not enough</v>
      </c>
      <c r="BD38" t="str">
        <f t="shared" si="27"/>
        <v>Not enough</v>
      </c>
      <c r="BE38" t="str">
        <f t="shared" si="28"/>
        <v>Not enough</v>
      </c>
      <c r="BF38" t="str">
        <f t="shared" si="44"/>
        <v>Needs Improvement</v>
      </c>
      <c r="BG38" t="str">
        <f t="shared" si="45"/>
        <v>Needs Improvement</v>
      </c>
      <c r="BH38" t="str">
        <f t="shared" si="46"/>
        <v>Needs Improvement</v>
      </c>
      <c r="BI38" t="str">
        <f t="shared" si="47"/>
        <v>Needs Improvement</v>
      </c>
      <c r="BJ38" t="str">
        <f t="shared" si="48"/>
        <v>Needs Improvement</v>
      </c>
      <c r="BK38" t="str">
        <f t="shared" si="49"/>
        <v>Acceptable</v>
      </c>
      <c r="BL38" t="str">
        <f t="shared" si="50"/>
        <v>Acceptable</v>
      </c>
      <c r="BM38" t="str">
        <f t="shared" si="51"/>
        <v>Acceptable</v>
      </c>
      <c r="BN38" t="str">
        <f t="shared" si="30"/>
        <v>Yes</v>
      </c>
      <c r="BO38" t="str">
        <f t="shared" si="31"/>
        <v>Yes</v>
      </c>
      <c r="BP38" t="str">
        <f t="shared" si="32"/>
        <v>Yes</v>
      </c>
      <c r="BQ38" t="str">
        <f t="shared" si="33"/>
        <v>Yes</v>
      </c>
    </row>
    <row r="39" spans="1:69" x14ac:dyDescent="0.35">
      <c r="A39" t="s">
        <v>261</v>
      </c>
      <c r="C39" t="s">
        <v>262</v>
      </c>
      <c r="E39" t="s">
        <v>262</v>
      </c>
      <c r="G39" t="s">
        <v>46</v>
      </c>
      <c r="H39" t="s">
        <v>270</v>
      </c>
      <c r="I39" t="s">
        <v>348</v>
      </c>
      <c r="J39">
        <v>1</v>
      </c>
      <c r="K39">
        <v>1</v>
      </c>
      <c r="L39">
        <v>2</v>
      </c>
      <c r="M39">
        <v>2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2</v>
      </c>
      <c r="U39">
        <v>1</v>
      </c>
      <c r="V39">
        <v>2</v>
      </c>
      <c r="W39">
        <v>2</v>
      </c>
      <c r="X39">
        <v>2</v>
      </c>
      <c r="Y39">
        <v>1</v>
      </c>
      <c r="Z39">
        <v>2</v>
      </c>
      <c r="AA39">
        <v>1</v>
      </c>
      <c r="AB39">
        <v>2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2</v>
      </c>
      <c r="AK39">
        <v>3</v>
      </c>
      <c r="AL39">
        <v>1</v>
      </c>
      <c r="AO39" t="str">
        <f t="shared" si="34"/>
        <v>Good</v>
      </c>
      <c r="AP39" t="str">
        <f t="shared" si="35"/>
        <v>Good</v>
      </c>
      <c r="AQ39" t="str">
        <f t="shared" si="36"/>
        <v>Acceptable</v>
      </c>
      <c r="AR39" t="str">
        <f t="shared" si="37"/>
        <v>Acceptable</v>
      </c>
      <c r="AS39" t="str">
        <f t="shared" si="38"/>
        <v>Good</v>
      </c>
      <c r="AT39" t="str">
        <f t="shared" si="39"/>
        <v>Good</v>
      </c>
      <c r="AU39" t="str">
        <f t="shared" si="40"/>
        <v>Good</v>
      </c>
      <c r="AV39" t="str">
        <f t="shared" si="41"/>
        <v>Good</v>
      </c>
      <c r="AW39" t="str">
        <f t="shared" si="42"/>
        <v>Good</v>
      </c>
      <c r="AX39" t="str">
        <f t="shared" si="43"/>
        <v>Good</v>
      </c>
      <c r="AY39" t="str">
        <f t="shared" si="22"/>
        <v>About right</v>
      </c>
      <c r="AZ39" t="str">
        <f t="shared" si="23"/>
        <v>Not enough</v>
      </c>
      <c r="BA39" t="str">
        <f t="shared" si="24"/>
        <v>About right</v>
      </c>
      <c r="BB39" t="str">
        <f t="shared" si="25"/>
        <v>About right</v>
      </c>
      <c r="BC39" t="str">
        <f t="shared" si="26"/>
        <v>About right</v>
      </c>
      <c r="BD39" t="str">
        <f t="shared" si="27"/>
        <v>Not enough</v>
      </c>
      <c r="BE39" t="str">
        <f t="shared" si="28"/>
        <v>About right</v>
      </c>
      <c r="BF39" t="str">
        <f t="shared" si="44"/>
        <v>Good</v>
      </c>
      <c r="BG39" t="str">
        <f t="shared" si="45"/>
        <v>Acceptable</v>
      </c>
      <c r="BH39" t="str">
        <f t="shared" si="46"/>
        <v>Good</v>
      </c>
      <c r="BI39" t="str">
        <f t="shared" si="47"/>
        <v>Good</v>
      </c>
      <c r="BJ39" t="str">
        <f t="shared" si="48"/>
        <v>Good</v>
      </c>
      <c r="BK39" t="str">
        <f t="shared" si="49"/>
        <v>Good</v>
      </c>
      <c r="BL39" t="str">
        <f t="shared" si="50"/>
        <v>Good</v>
      </c>
      <c r="BM39" t="str">
        <f t="shared" si="51"/>
        <v>Good</v>
      </c>
      <c r="BN39" t="str">
        <f t="shared" si="30"/>
        <v>Yes</v>
      </c>
      <c r="BO39" t="str">
        <f t="shared" si="31"/>
        <v>Somewhat</v>
      </c>
      <c r="BP39" t="str">
        <f t="shared" si="32"/>
        <v>No</v>
      </c>
      <c r="BQ39" t="str">
        <f t="shared" si="33"/>
        <v>Yes</v>
      </c>
    </row>
    <row r="40" spans="1:69" x14ac:dyDescent="0.35">
      <c r="A40" t="s">
        <v>261</v>
      </c>
      <c r="C40" t="s">
        <v>262</v>
      </c>
      <c r="E40" t="s">
        <v>262</v>
      </c>
      <c r="H40" t="s">
        <v>270</v>
      </c>
      <c r="I40" t="s">
        <v>342</v>
      </c>
      <c r="J40">
        <v>3</v>
      </c>
      <c r="K40">
        <v>2</v>
      </c>
      <c r="L40">
        <v>2</v>
      </c>
      <c r="M40">
        <v>3</v>
      </c>
      <c r="N40">
        <v>2</v>
      </c>
      <c r="O40">
        <v>3</v>
      </c>
      <c r="P40">
        <v>2</v>
      </c>
      <c r="Q40">
        <v>3</v>
      </c>
      <c r="R40">
        <v>3</v>
      </c>
      <c r="S40">
        <v>3</v>
      </c>
      <c r="AA40">
        <v>1</v>
      </c>
      <c r="AB40">
        <v>3</v>
      </c>
      <c r="AC40">
        <v>2</v>
      </c>
      <c r="AF40">
        <v>2</v>
      </c>
      <c r="AG40">
        <v>2</v>
      </c>
      <c r="AH40">
        <v>2</v>
      </c>
      <c r="AI40">
        <v>2</v>
      </c>
      <c r="AJ40">
        <v>3</v>
      </c>
      <c r="AK40">
        <v>1</v>
      </c>
      <c r="AL40">
        <v>2</v>
      </c>
      <c r="AO40" t="str">
        <f t="shared" si="34"/>
        <v>Needs Improvement</v>
      </c>
      <c r="AP40" t="str">
        <f t="shared" si="35"/>
        <v>Acceptable</v>
      </c>
      <c r="AQ40" t="str">
        <f t="shared" si="36"/>
        <v>Acceptable</v>
      </c>
      <c r="AR40" t="str">
        <f t="shared" si="37"/>
        <v>Needs Improvement</v>
      </c>
      <c r="AS40" t="str">
        <f t="shared" si="38"/>
        <v>Acceptable</v>
      </c>
      <c r="AT40" t="str">
        <f t="shared" si="39"/>
        <v>Needs Improvement</v>
      </c>
      <c r="AU40" t="str">
        <f t="shared" si="40"/>
        <v>Acceptable</v>
      </c>
      <c r="AV40" t="str">
        <f t="shared" si="41"/>
        <v>Needs Improvement</v>
      </c>
      <c r="AW40" t="str">
        <f t="shared" si="42"/>
        <v>Needs Improvement</v>
      </c>
      <c r="AX40" t="str">
        <f t="shared" si="43"/>
        <v>Needs Improvement</v>
      </c>
      <c r="AY40" t="str">
        <f t="shared" si="22"/>
        <v/>
      </c>
      <c r="AZ40" t="str">
        <f t="shared" si="23"/>
        <v/>
      </c>
      <c r="BA40" t="str">
        <f t="shared" si="24"/>
        <v/>
      </c>
      <c r="BB40" t="str">
        <f t="shared" si="25"/>
        <v/>
      </c>
      <c r="BC40" t="str">
        <f t="shared" si="26"/>
        <v/>
      </c>
      <c r="BD40" t="str">
        <f t="shared" si="27"/>
        <v/>
      </c>
      <c r="BE40" t="str">
        <f t="shared" si="28"/>
        <v/>
      </c>
      <c r="BF40" t="str">
        <f t="shared" si="44"/>
        <v>Good</v>
      </c>
      <c r="BG40" t="str">
        <f t="shared" si="45"/>
        <v>Needs Improvement</v>
      </c>
      <c r="BH40" t="str">
        <f t="shared" si="46"/>
        <v>Acceptable</v>
      </c>
      <c r="BI40" t="str">
        <f t="shared" si="47"/>
        <v/>
      </c>
      <c r="BJ40" t="str">
        <f t="shared" si="48"/>
        <v/>
      </c>
      <c r="BK40" t="str">
        <f t="shared" si="49"/>
        <v>Acceptable</v>
      </c>
      <c r="BL40" t="str">
        <f t="shared" si="50"/>
        <v>Acceptable</v>
      </c>
      <c r="BM40" t="str">
        <f t="shared" si="51"/>
        <v>Acceptable</v>
      </c>
      <c r="BN40" t="str">
        <f t="shared" si="30"/>
        <v>Somewhat</v>
      </c>
      <c r="BO40" t="str">
        <f t="shared" si="31"/>
        <v>No</v>
      </c>
      <c r="BP40" t="str">
        <f t="shared" si="32"/>
        <v>Yes</v>
      </c>
      <c r="BQ40" t="str">
        <f t="shared" si="33"/>
        <v>Somewhat</v>
      </c>
    </row>
    <row r="41" spans="1:69" x14ac:dyDescent="0.35">
      <c r="A41" t="s">
        <v>261</v>
      </c>
      <c r="C41" t="s">
        <v>262</v>
      </c>
      <c r="E41" t="s">
        <v>262</v>
      </c>
      <c r="G41" t="s">
        <v>36</v>
      </c>
      <c r="H41" t="s">
        <v>268</v>
      </c>
      <c r="I41" t="s">
        <v>347</v>
      </c>
      <c r="J41">
        <v>3</v>
      </c>
      <c r="K41">
        <v>3</v>
      </c>
      <c r="L41">
        <v>3</v>
      </c>
      <c r="M41">
        <v>3</v>
      </c>
      <c r="N41">
        <v>3</v>
      </c>
      <c r="O41">
        <v>2</v>
      </c>
      <c r="P41">
        <v>3</v>
      </c>
      <c r="Q41">
        <v>2</v>
      </c>
      <c r="R41">
        <v>3</v>
      </c>
      <c r="S41">
        <v>3</v>
      </c>
      <c r="X41">
        <v>1</v>
      </c>
      <c r="Y41">
        <v>1</v>
      </c>
      <c r="Z41">
        <v>2</v>
      </c>
      <c r="AA41">
        <v>3</v>
      </c>
      <c r="AB41">
        <v>2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2</v>
      </c>
      <c r="AI41">
        <v>1</v>
      </c>
      <c r="AJ41">
        <v>1</v>
      </c>
      <c r="AK41">
        <v>1</v>
      </c>
      <c r="AL41">
        <v>2</v>
      </c>
      <c r="AO41" t="str">
        <f t="shared" si="34"/>
        <v>Needs Improvement</v>
      </c>
      <c r="AP41" t="str">
        <f t="shared" si="35"/>
        <v>Needs Improvement</v>
      </c>
      <c r="AQ41" t="str">
        <f t="shared" si="36"/>
        <v>Needs Improvement</v>
      </c>
      <c r="AR41" t="str">
        <f t="shared" si="37"/>
        <v>Needs Improvement</v>
      </c>
      <c r="AS41" t="str">
        <f t="shared" si="38"/>
        <v>Needs Improvement</v>
      </c>
      <c r="AT41" t="str">
        <f t="shared" si="39"/>
        <v>Acceptable</v>
      </c>
      <c r="AU41" t="str">
        <f t="shared" si="40"/>
        <v>Needs Improvement</v>
      </c>
      <c r="AV41" t="str">
        <f t="shared" si="41"/>
        <v>Acceptable</v>
      </c>
      <c r="AW41" t="str">
        <f t="shared" si="42"/>
        <v>Needs Improvement</v>
      </c>
      <c r="AX41" t="str">
        <f t="shared" si="43"/>
        <v>Needs Improvement</v>
      </c>
      <c r="AY41" t="str">
        <f t="shared" si="22"/>
        <v/>
      </c>
      <c r="AZ41" t="str">
        <f t="shared" si="23"/>
        <v/>
      </c>
      <c r="BA41" t="str">
        <f t="shared" si="24"/>
        <v/>
      </c>
      <c r="BB41" t="str">
        <f t="shared" si="25"/>
        <v/>
      </c>
      <c r="BC41" t="str">
        <f t="shared" si="26"/>
        <v>Not enough</v>
      </c>
      <c r="BD41" t="str">
        <f t="shared" si="27"/>
        <v>Not enough</v>
      </c>
      <c r="BE41" t="str">
        <f t="shared" si="28"/>
        <v>About right</v>
      </c>
      <c r="BF41" t="str">
        <f t="shared" si="44"/>
        <v>Needs Improvement</v>
      </c>
      <c r="BG41" t="str">
        <f t="shared" si="45"/>
        <v>Acceptable</v>
      </c>
      <c r="BH41" t="str">
        <f t="shared" si="46"/>
        <v>Needs Improvement</v>
      </c>
      <c r="BI41" t="str">
        <f t="shared" si="47"/>
        <v>Needs Improvement</v>
      </c>
      <c r="BJ41" t="str">
        <f t="shared" si="48"/>
        <v>Needs Improvement</v>
      </c>
      <c r="BK41" t="str">
        <f t="shared" si="49"/>
        <v>Needs Improvement</v>
      </c>
      <c r="BL41" t="str">
        <f t="shared" si="50"/>
        <v>Needs Improvement</v>
      </c>
      <c r="BM41" t="str">
        <f t="shared" si="51"/>
        <v>Acceptable</v>
      </c>
      <c r="BN41" t="str">
        <f t="shared" si="30"/>
        <v>Yes</v>
      </c>
      <c r="BO41" t="str">
        <f t="shared" si="31"/>
        <v>Yes</v>
      </c>
      <c r="BP41" t="str">
        <f t="shared" si="32"/>
        <v>Yes</v>
      </c>
      <c r="BQ41" t="str">
        <f t="shared" si="33"/>
        <v>Somewhat</v>
      </c>
    </row>
    <row r="42" spans="1:69" x14ac:dyDescent="0.35">
      <c r="A42" t="s">
        <v>261</v>
      </c>
      <c r="B42" t="s">
        <v>63</v>
      </c>
      <c r="C42" t="s">
        <v>262</v>
      </c>
      <c r="E42" t="s">
        <v>262</v>
      </c>
      <c r="G42" t="s">
        <v>46</v>
      </c>
      <c r="H42" t="s">
        <v>270</v>
      </c>
      <c r="I42" t="s">
        <v>342</v>
      </c>
      <c r="J42">
        <v>3</v>
      </c>
      <c r="K42">
        <v>2</v>
      </c>
      <c r="M42">
        <v>2</v>
      </c>
      <c r="P42">
        <v>3</v>
      </c>
      <c r="R42">
        <v>2</v>
      </c>
      <c r="S42">
        <v>3</v>
      </c>
      <c r="W42">
        <v>1</v>
      </c>
      <c r="X42">
        <v>2</v>
      </c>
      <c r="Y42">
        <v>1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3</v>
      </c>
      <c r="AH42">
        <v>1</v>
      </c>
      <c r="AI42">
        <v>1</v>
      </c>
      <c r="AJ42">
        <v>1</v>
      </c>
      <c r="AK42">
        <v>2</v>
      </c>
      <c r="AL42">
        <v>1</v>
      </c>
      <c r="AO42" t="str">
        <f t="shared" si="34"/>
        <v>Needs Improvement</v>
      </c>
      <c r="AP42" t="str">
        <f t="shared" si="35"/>
        <v>Acceptable</v>
      </c>
      <c r="AQ42" t="str">
        <f t="shared" si="36"/>
        <v/>
      </c>
      <c r="AR42" t="str">
        <f t="shared" si="37"/>
        <v>Acceptable</v>
      </c>
      <c r="AS42" t="str">
        <f t="shared" si="38"/>
        <v/>
      </c>
      <c r="AT42" t="str">
        <f t="shared" si="39"/>
        <v/>
      </c>
      <c r="AU42" t="str">
        <f t="shared" si="40"/>
        <v>Needs Improvement</v>
      </c>
      <c r="AV42" t="str">
        <f t="shared" si="41"/>
        <v/>
      </c>
      <c r="AW42" t="str">
        <f t="shared" si="42"/>
        <v>Acceptable</v>
      </c>
      <c r="AX42" t="str">
        <f t="shared" si="43"/>
        <v>Needs Improvement</v>
      </c>
      <c r="AY42" t="str">
        <f t="shared" si="22"/>
        <v/>
      </c>
      <c r="AZ42" t="str">
        <f t="shared" si="23"/>
        <v/>
      </c>
      <c r="BA42" t="str">
        <f t="shared" si="24"/>
        <v/>
      </c>
      <c r="BB42" t="str">
        <f t="shared" si="25"/>
        <v>Not enough</v>
      </c>
      <c r="BC42" t="str">
        <f t="shared" si="26"/>
        <v>About right</v>
      </c>
      <c r="BD42" t="str">
        <f t="shared" si="27"/>
        <v>Not enough</v>
      </c>
      <c r="BE42" t="str">
        <f t="shared" si="28"/>
        <v>About right</v>
      </c>
      <c r="BF42" t="str">
        <f t="shared" si="44"/>
        <v>Acceptable</v>
      </c>
      <c r="BG42" t="str">
        <f t="shared" si="45"/>
        <v>Needs Improvement</v>
      </c>
      <c r="BH42" t="str">
        <f t="shared" si="46"/>
        <v>Acceptable</v>
      </c>
      <c r="BI42" t="str">
        <f t="shared" si="47"/>
        <v>Acceptable</v>
      </c>
      <c r="BJ42" t="str">
        <f t="shared" si="48"/>
        <v>Acceptable</v>
      </c>
      <c r="BK42" t="str">
        <f t="shared" si="49"/>
        <v>Acceptable</v>
      </c>
      <c r="BL42" t="str">
        <f t="shared" si="50"/>
        <v>Needs Improvement</v>
      </c>
      <c r="BM42" t="str">
        <f t="shared" si="51"/>
        <v>Good</v>
      </c>
      <c r="BN42" t="str">
        <f t="shared" si="30"/>
        <v>Yes</v>
      </c>
      <c r="BO42" t="str">
        <f t="shared" si="31"/>
        <v>Yes</v>
      </c>
      <c r="BP42" t="str">
        <f t="shared" si="32"/>
        <v>Somewhat</v>
      </c>
      <c r="BQ42" t="str">
        <f t="shared" si="33"/>
        <v>Yes</v>
      </c>
    </row>
    <row r="43" spans="1:69" x14ac:dyDescent="0.35">
      <c r="A43" t="s">
        <v>261</v>
      </c>
      <c r="C43" t="s">
        <v>262</v>
      </c>
      <c r="E43" t="s">
        <v>262</v>
      </c>
      <c r="G43" t="s">
        <v>36</v>
      </c>
      <c r="H43" t="s">
        <v>268</v>
      </c>
      <c r="I43" t="s">
        <v>343</v>
      </c>
      <c r="J43">
        <v>3</v>
      </c>
      <c r="K43">
        <v>1</v>
      </c>
      <c r="L43">
        <v>3</v>
      </c>
      <c r="M43">
        <v>2</v>
      </c>
      <c r="N43">
        <v>3</v>
      </c>
      <c r="O43">
        <v>2</v>
      </c>
      <c r="P43">
        <v>3</v>
      </c>
      <c r="Q43">
        <v>2</v>
      </c>
      <c r="R43">
        <v>1</v>
      </c>
      <c r="S43">
        <v>3</v>
      </c>
      <c r="T43">
        <v>3</v>
      </c>
      <c r="U43">
        <v>2</v>
      </c>
      <c r="V43">
        <v>2</v>
      </c>
      <c r="W43">
        <v>1</v>
      </c>
      <c r="X43">
        <v>1</v>
      </c>
      <c r="Y43">
        <v>2</v>
      </c>
      <c r="Z43">
        <v>2</v>
      </c>
      <c r="AA43">
        <v>3</v>
      </c>
      <c r="AB43">
        <v>3</v>
      </c>
      <c r="AC43">
        <v>3</v>
      </c>
      <c r="AD43">
        <v>2</v>
      </c>
      <c r="AE43">
        <v>2</v>
      </c>
      <c r="AF43">
        <v>2</v>
      </c>
      <c r="AG43">
        <v>3</v>
      </c>
      <c r="AH43">
        <v>3</v>
      </c>
      <c r="AI43">
        <v>1</v>
      </c>
      <c r="AJ43">
        <v>1</v>
      </c>
      <c r="AK43">
        <v>1</v>
      </c>
      <c r="AL43">
        <v>1</v>
      </c>
      <c r="AO43" t="str">
        <f t="shared" si="34"/>
        <v>Needs Improvement</v>
      </c>
      <c r="AP43" t="str">
        <f t="shared" si="35"/>
        <v>Good</v>
      </c>
      <c r="AQ43" t="str">
        <f t="shared" si="36"/>
        <v>Needs Improvement</v>
      </c>
      <c r="AR43" t="str">
        <f t="shared" si="37"/>
        <v>Acceptable</v>
      </c>
      <c r="AS43" t="str">
        <f t="shared" si="38"/>
        <v>Needs Improvement</v>
      </c>
      <c r="AT43" t="str">
        <f t="shared" si="39"/>
        <v>Acceptable</v>
      </c>
      <c r="AU43" t="str">
        <f t="shared" si="40"/>
        <v>Needs Improvement</v>
      </c>
      <c r="AV43" t="str">
        <f t="shared" si="41"/>
        <v>Acceptable</v>
      </c>
      <c r="AW43" t="str">
        <f t="shared" si="42"/>
        <v>Good</v>
      </c>
      <c r="AX43" t="str">
        <f t="shared" si="43"/>
        <v>Needs Improvement</v>
      </c>
      <c r="AY43" t="str">
        <f t="shared" si="22"/>
        <v>Too many</v>
      </c>
      <c r="AZ43" t="str">
        <f t="shared" si="23"/>
        <v>About right</v>
      </c>
      <c r="BA43" t="str">
        <f t="shared" si="24"/>
        <v>About right</v>
      </c>
      <c r="BB43" t="str">
        <f t="shared" si="25"/>
        <v>Not enough</v>
      </c>
      <c r="BC43" t="str">
        <f t="shared" si="26"/>
        <v>Not enough</v>
      </c>
      <c r="BD43" t="str">
        <f t="shared" si="27"/>
        <v>About right</v>
      </c>
      <c r="BE43" t="str">
        <f t="shared" si="28"/>
        <v>About right</v>
      </c>
      <c r="BF43" t="str">
        <f t="shared" si="44"/>
        <v>Needs Improvement</v>
      </c>
      <c r="BG43" t="str">
        <f t="shared" si="45"/>
        <v>Needs Improvement</v>
      </c>
      <c r="BH43" t="str">
        <f t="shared" si="46"/>
        <v>Needs Improvement</v>
      </c>
      <c r="BI43" t="str">
        <f t="shared" si="47"/>
        <v>Acceptable</v>
      </c>
      <c r="BJ43" t="str">
        <f t="shared" si="48"/>
        <v>Acceptable</v>
      </c>
      <c r="BK43" t="str">
        <f t="shared" si="49"/>
        <v>Acceptable</v>
      </c>
      <c r="BL43" t="str">
        <f t="shared" si="50"/>
        <v>Needs Improvement</v>
      </c>
      <c r="BM43" t="str">
        <f t="shared" si="51"/>
        <v>Needs Improvement</v>
      </c>
      <c r="BN43" t="str">
        <f t="shared" si="30"/>
        <v>Yes</v>
      </c>
      <c r="BO43" t="str">
        <f t="shared" si="31"/>
        <v>Yes</v>
      </c>
      <c r="BP43" t="str">
        <f t="shared" si="32"/>
        <v>Yes</v>
      </c>
      <c r="BQ43" t="str">
        <f t="shared" si="33"/>
        <v>Yes</v>
      </c>
    </row>
    <row r="44" spans="1:69" x14ac:dyDescent="0.35">
      <c r="A44" t="s">
        <v>261</v>
      </c>
      <c r="C44" t="s">
        <v>261</v>
      </c>
      <c r="E44" t="s">
        <v>262</v>
      </c>
      <c r="G44" t="s">
        <v>36</v>
      </c>
      <c r="H44" t="s">
        <v>268</v>
      </c>
      <c r="I44" t="s">
        <v>342</v>
      </c>
      <c r="J44">
        <v>3</v>
      </c>
      <c r="K44">
        <v>2</v>
      </c>
      <c r="L44">
        <v>3</v>
      </c>
      <c r="M44">
        <v>2</v>
      </c>
      <c r="N44">
        <v>3</v>
      </c>
      <c r="O44">
        <v>3</v>
      </c>
      <c r="P44">
        <v>2</v>
      </c>
      <c r="Q44">
        <v>3</v>
      </c>
      <c r="R44">
        <v>1</v>
      </c>
      <c r="S44">
        <v>2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2</v>
      </c>
      <c r="AB44">
        <v>2</v>
      </c>
      <c r="AC44">
        <v>3</v>
      </c>
      <c r="AD44">
        <v>2</v>
      </c>
      <c r="AE44">
        <v>3</v>
      </c>
      <c r="AF44">
        <v>2</v>
      </c>
      <c r="AG44">
        <v>2</v>
      </c>
      <c r="AH44">
        <v>2</v>
      </c>
      <c r="AI44">
        <v>3</v>
      </c>
      <c r="AJ44">
        <v>3</v>
      </c>
      <c r="AK44">
        <v>3</v>
      </c>
      <c r="AL44">
        <v>3</v>
      </c>
      <c r="AO44" t="str">
        <f t="shared" si="34"/>
        <v>Needs Improvement</v>
      </c>
      <c r="AP44" t="str">
        <f t="shared" si="35"/>
        <v>Acceptable</v>
      </c>
      <c r="AQ44" t="str">
        <f t="shared" si="36"/>
        <v>Needs Improvement</v>
      </c>
      <c r="AR44" t="str">
        <f t="shared" si="37"/>
        <v>Acceptable</v>
      </c>
      <c r="AS44" t="str">
        <f t="shared" si="38"/>
        <v>Needs Improvement</v>
      </c>
      <c r="AT44" t="str">
        <f t="shared" si="39"/>
        <v>Needs Improvement</v>
      </c>
      <c r="AU44" t="str">
        <f t="shared" si="40"/>
        <v>Acceptable</v>
      </c>
      <c r="AV44" t="str">
        <f t="shared" si="41"/>
        <v>Needs Improvement</v>
      </c>
      <c r="AW44" t="str">
        <f t="shared" si="42"/>
        <v>Good</v>
      </c>
      <c r="AX44" t="str">
        <f t="shared" si="43"/>
        <v>Acceptable</v>
      </c>
      <c r="AY44" t="str">
        <f t="shared" si="22"/>
        <v>Not enough</v>
      </c>
      <c r="AZ44" t="str">
        <f t="shared" si="23"/>
        <v>Not enough</v>
      </c>
      <c r="BA44" t="str">
        <f t="shared" si="24"/>
        <v>Not enough</v>
      </c>
      <c r="BB44" t="str">
        <f t="shared" si="25"/>
        <v>Not enough</v>
      </c>
      <c r="BC44" t="str">
        <f t="shared" si="26"/>
        <v>Not enough</v>
      </c>
      <c r="BD44" t="str">
        <f t="shared" si="27"/>
        <v>Not enough</v>
      </c>
      <c r="BE44" t="str">
        <f t="shared" si="28"/>
        <v>Not enough</v>
      </c>
      <c r="BF44" t="str">
        <f t="shared" si="44"/>
        <v>Acceptable</v>
      </c>
      <c r="BG44" t="str">
        <f t="shared" si="45"/>
        <v>Acceptable</v>
      </c>
      <c r="BH44" t="str">
        <f t="shared" si="46"/>
        <v>Needs Improvement</v>
      </c>
      <c r="BI44" t="str">
        <f t="shared" si="47"/>
        <v>Acceptable</v>
      </c>
      <c r="BJ44" t="str">
        <f t="shared" si="48"/>
        <v>Needs Improvement</v>
      </c>
      <c r="BK44" t="str">
        <f t="shared" si="49"/>
        <v>Acceptable</v>
      </c>
      <c r="BL44" t="str">
        <f t="shared" si="50"/>
        <v>Acceptable</v>
      </c>
      <c r="BM44" t="str">
        <f t="shared" si="51"/>
        <v>Acceptable</v>
      </c>
      <c r="BN44" t="str">
        <f t="shared" si="30"/>
        <v>No</v>
      </c>
      <c r="BO44" t="str">
        <f t="shared" si="31"/>
        <v>No</v>
      </c>
      <c r="BP44" t="str">
        <f t="shared" si="32"/>
        <v>No</v>
      </c>
      <c r="BQ44" t="str">
        <f t="shared" si="33"/>
        <v>No</v>
      </c>
    </row>
    <row r="45" spans="1:69" x14ac:dyDescent="0.35">
      <c r="A45" t="s">
        <v>262</v>
      </c>
      <c r="C45" t="s">
        <v>261</v>
      </c>
      <c r="D45" t="s">
        <v>53</v>
      </c>
      <c r="E45" t="s">
        <v>262</v>
      </c>
      <c r="G45" t="s">
        <v>36</v>
      </c>
      <c r="H45" t="s">
        <v>268</v>
      </c>
      <c r="I45" t="s">
        <v>343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2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2</v>
      </c>
      <c r="AH45">
        <v>3</v>
      </c>
      <c r="AJ45">
        <v>3</v>
      </c>
      <c r="AK45">
        <v>3</v>
      </c>
      <c r="AL45">
        <v>1</v>
      </c>
      <c r="AO45" t="str">
        <f t="shared" si="34"/>
        <v/>
      </c>
      <c r="AP45" t="str">
        <f t="shared" si="35"/>
        <v>Acceptable</v>
      </c>
      <c r="AQ45" t="str">
        <f t="shared" si="36"/>
        <v>Acceptable</v>
      </c>
      <c r="AR45" t="str">
        <f t="shared" si="37"/>
        <v>Acceptable</v>
      </c>
      <c r="AS45" t="str">
        <f t="shared" si="38"/>
        <v>Acceptable</v>
      </c>
      <c r="AT45" t="str">
        <f t="shared" si="39"/>
        <v>Acceptable</v>
      </c>
      <c r="AU45" t="str">
        <f t="shared" si="40"/>
        <v>Acceptable</v>
      </c>
      <c r="AV45" t="str">
        <f t="shared" si="41"/>
        <v>Acceptable</v>
      </c>
      <c r="AW45" t="str">
        <f t="shared" si="42"/>
        <v>Acceptable</v>
      </c>
      <c r="AX45" t="str">
        <f t="shared" si="43"/>
        <v>Acceptable</v>
      </c>
      <c r="AY45" t="str">
        <f t="shared" si="22"/>
        <v>Not enough</v>
      </c>
      <c r="AZ45" t="str">
        <f t="shared" si="23"/>
        <v>Not enough</v>
      </c>
      <c r="BA45" t="str">
        <f t="shared" si="24"/>
        <v>Not enough</v>
      </c>
      <c r="BB45" t="str">
        <f t="shared" si="25"/>
        <v>Not enough</v>
      </c>
      <c r="BC45" t="str">
        <f t="shared" si="26"/>
        <v>Not enough</v>
      </c>
      <c r="BD45" t="str">
        <f t="shared" si="27"/>
        <v>Not enough</v>
      </c>
      <c r="BE45" t="str">
        <f t="shared" si="28"/>
        <v>About right</v>
      </c>
      <c r="BF45" t="str">
        <f t="shared" si="44"/>
        <v>Needs Improvement</v>
      </c>
      <c r="BG45" t="str">
        <f t="shared" si="45"/>
        <v>Needs Improvement</v>
      </c>
      <c r="BH45" t="str">
        <f t="shared" si="46"/>
        <v>Needs Improvement</v>
      </c>
      <c r="BI45" t="str">
        <f t="shared" si="47"/>
        <v>Needs Improvement</v>
      </c>
      <c r="BJ45" t="str">
        <f t="shared" si="48"/>
        <v>Needs Improvement</v>
      </c>
      <c r="BK45" t="str">
        <f t="shared" si="49"/>
        <v>Needs Improvement</v>
      </c>
      <c r="BL45" t="str">
        <f t="shared" si="50"/>
        <v>Acceptable</v>
      </c>
      <c r="BM45" t="str">
        <f t="shared" si="51"/>
        <v>Needs Improvement</v>
      </c>
      <c r="BN45" t="str">
        <f t="shared" si="30"/>
        <v/>
      </c>
      <c r="BO45" t="str">
        <f t="shared" si="31"/>
        <v>No</v>
      </c>
      <c r="BP45" t="str">
        <f t="shared" si="32"/>
        <v>No</v>
      </c>
      <c r="BQ45" t="str">
        <f t="shared" si="33"/>
        <v>Yes</v>
      </c>
    </row>
    <row r="46" spans="1:69" x14ac:dyDescent="0.35">
      <c r="A46" t="s">
        <v>261</v>
      </c>
      <c r="B46" t="s">
        <v>279</v>
      </c>
      <c r="C46" t="s">
        <v>262</v>
      </c>
      <c r="E46" t="s">
        <v>262</v>
      </c>
      <c r="G46" t="s">
        <v>36</v>
      </c>
      <c r="H46" t="s">
        <v>264</v>
      </c>
      <c r="I46" t="s">
        <v>342</v>
      </c>
      <c r="J46">
        <v>3</v>
      </c>
      <c r="K46">
        <v>3</v>
      </c>
      <c r="L46">
        <v>3</v>
      </c>
      <c r="M46">
        <v>3</v>
      </c>
      <c r="P46">
        <v>3</v>
      </c>
      <c r="Q46">
        <v>3</v>
      </c>
      <c r="R46">
        <v>2</v>
      </c>
      <c r="S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2</v>
      </c>
      <c r="AH46">
        <v>2</v>
      </c>
      <c r="AJ46">
        <v>1</v>
      </c>
      <c r="AK46">
        <v>2</v>
      </c>
      <c r="AL46">
        <v>1</v>
      </c>
      <c r="AO46" t="str">
        <f t="shared" si="34"/>
        <v>Needs Improvement</v>
      </c>
      <c r="AP46" t="str">
        <f t="shared" si="35"/>
        <v>Needs Improvement</v>
      </c>
      <c r="AQ46" t="str">
        <f t="shared" si="36"/>
        <v>Needs Improvement</v>
      </c>
      <c r="AR46" t="str">
        <f t="shared" si="37"/>
        <v>Needs Improvement</v>
      </c>
      <c r="AS46" t="str">
        <f t="shared" si="38"/>
        <v/>
      </c>
      <c r="AT46" t="str">
        <f t="shared" si="39"/>
        <v/>
      </c>
      <c r="AU46" t="str">
        <f t="shared" si="40"/>
        <v>Needs Improvement</v>
      </c>
      <c r="AV46" t="str">
        <f t="shared" si="41"/>
        <v>Needs Improvement</v>
      </c>
      <c r="AW46" t="str">
        <f t="shared" si="42"/>
        <v>Acceptable</v>
      </c>
      <c r="AX46" t="str">
        <f t="shared" si="43"/>
        <v>Needs Improvement</v>
      </c>
      <c r="AY46" t="str">
        <f t="shared" si="22"/>
        <v/>
      </c>
      <c r="AZ46" t="str">
        <f t="shared" si="23"/>
        <v/>
      </c>
      <c r="BA46" t="str">
        <f t="shared" si="24"/>
        <v/>
      </c>
      <c r="BB46" t="str">
        <f t="shared" si="25"/>
        <v/>
      </c>
      <c r="BC46" t="str">
        <f t="shared" si="26"/>
        <v/>
      </c>
      <c r="BD46" t="str">
        <f t="shared" si="27"/>
        <v/>
      </c>
      <c r="BE46" t="str">
        <f t="shared" si="28"/>
        <v/>
      </c>
      <c r="BF46" t="str">
        <f t="shared" si="44"/>
        <v>Needs Improvement</v>
      </c>
      <c r="BG46" t="str">
        <f t="shared" si="45"/>
        <v>Needs Improvement</v>
      </c>
      <c r="BH46" t="str">
        <f t="shared" si="46"/>
        <v>Needs Improvement</v>
      </c>
      <c r="BI46" t="str">
        <f t="shared" si="47"/>
        <v>Needs Improvement</v>
      </c>
      <c r="BJ46" t="str">
        <f t="shared" si="48"/>
        <v>Needs Improvement</v>
      </c>
      <c r="BK46" t="str">
        <f t="shared" si="49"/>
        <v>Needs Improvement</v>
      </c>
      <c r="BL46" t="str">
        <f t="shared" si="50"/>
        <v>Acceptable</v>
      </c>
      <c r="BM46" t="str">
        <f t="shared" si="51"/>
        <v>Acceptable</v>
      </c>
      <c r="BN46" t="str">
        <f t="shared" si="30"/>
        <v/>
      </c>
      <c r="BO46" t="str">
        <f t="shared" si="31"/>
        <v>Yes</v>
      </c>
      <c r="BP46" t="str">
        <f t="shared" si="32"/>
        <v>Somewhat</v>
      </c>
      <c r="BQ46" t="str">
        <f t="shared" si="33"/>
        <v>Yes</v>
      </c>
    </row>
    <row r="47" spans="1:69" x14ac:dyDescent="0.35">
      <c r="A47" t="s">
        <v>261</v>
      </c>
      <c r="C47" t="s">
        <v>262</v>
      </c>
      <c r="E47" t="s">
        <v>262</v>
      </c>
      <c r="G47" t="s">
        <v>36</v>
      </c>
      <c r="H47" t="s">
        <v>268</v>
      </c>
      <c r="I47" t="s">
        <v>342</v>
      </c>
      <c r="J47">
        <v>3</v>
      </c>
      <c r="K47">
        <v>3</v>
      </c>
      <c r="L47">
        <v>2</v>
      </c>
      <c r="M47">
        <v>3</v>
      </c>
      <c r="N47">
        <v>3</v>
      </c>
      <c r="O47">
        <v>3</v>
      </c>
      <c r="P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1</v>
      </c>
      <c r="Z47">
        <v>2</v>
      </c>
      <c r="AA47">
        <v>1</v>
      </c>
      <c r="AB47">
        <v>1</v>
      </c>
      <c r="AC47">
        <v>2</v>
      </c>
      <c r="AD47">
        <v>2</v>
      </c>
      <c r="AE47">
        <v>2</v>
      </c>
      <c r="AF47">
        <v>3</v>
      </c>
      <c r="AG47">
        <v>1</v>
      </c>
      <c r="AH47">
        <v>1</v>
      </c>
      <c r="AI47">
        <v>1</v>
      </c>
      <c r="AJ47">
        <v>3</v>
      </c>
      <c r="AK47">
        <v>3</v>
      </c>
      <c r="AL47">
        <v>3</v>
      </c>
      <c r="AO47" t="str">
        <f t="shared" si="34"/>
        <v>Needs Improvement</v>
      </c>
      <c r="AP47" t="str">
        <f t="shared" si="35"/>
        <v>Needs Improvement</v>
      </c>
      <c r="AQ47" t="str">
        <f t="shared" si="36"/>
        <v>Acceptable</v>
      </c>
      <c r="AR47" t="str">
        <f t="shared" si="37"/>
        <v>Needs Improvement</v>
      </c>
      <c r="AS47" t="str">
        <f t="shared" si="38"/>
        <v>Needs Improvement</v>
      </c>
      <c r="AT47" t="str">
        <f t="shared" si="39"/>
        <v>Needs Improvement</v>
      </c>
      <c r="AU47" t="str">
        <f t="shared" si="40"/>
        <v>Acceptable</v>
      </c>
      <c r="AV47" t="str">
        <f t="shared" si="41"/>
        <v/>
      </c>
      <c r="AW47" t="str">
        <f t="shared" si="42"/>
        <v>Acceptable</v>
      </c>
      <c r="AX47" t="str">
        <f t="shared" si="43"/>
        <v>Acceptable</v>
      </c>
      <c r="AY47" t="str">
        <f t="shared" si="22"/>
        <v>About right</v>
      </c>
      <c r="AZ47" t="str">
        <f t="shared" si="23"/>
        <v>About right</v>
      </c>
      <c r="BA47" t="str">
        <f t="shared" si="24"/>
        <v>About right</v>
      </c>
      <c r="BB47" t="str">
        <f t="shared" si="25"/>
        <v>Too many</v>
      </c>
      <c r="BC47" t="str">
        <f t="shared" si="26"/>
        <v>About right</v>
      </c>
      <c r="BD47" t="str">
        <f t="shared" si="27"/>
        <v>Not enough</v>
      </c>
      <c r="BE47" t="str">
        <f t="shared" si="28"/>
        <v>About right</v>
      </c>
      <c r="BF47" t="str">
        <f t="shared" si="44"/>
        <v>Good</v>
      </c>
      <c r="BG47" t="str">
        <f t="shared" si="45"/>
        <v>Good</v>
      </c>
      <c r="BH47" t="str">
        <f t="shared" si="46"/>
        <v>Acceptable</v>
      </c>
      <c r="BI47" t="str">
        <f t="shared" si="47"/>
        <v>Acceptable</v>
      </c>
      <c r="BJ47" t="str">
        <f t="shared" si="48"/>
        <v>Acceptable</v>
      </c>
      <c r="BK47" t="str">
        <f t="shared" si="49"/>
        <v>Needs Improvement</v>
      </c>
      <c r="BL47" t="str">
        <f t="shared" si="50"/>
        <v>Good</v>
      </c>
      <c r="BM47" t="str">
        <f t="shared" si="51"/>
        <v>Good</v>
      </c>
      <c r="BN47" t="str">
        <f t="shared" si="30"/>
        <v>Yes</v>
      </c>
      <c r="BO47" t="str">
        <f t="shared" si="31"/>
        <v>No</v>
      </c>
      <c r="BP47" t="str">
        <f t="shared" si="32"/>
        <v>No</v>
      </c>
      <c r="BQ47" t="str">
        <f t="shared" si="33"/>
        <v>No</v>
      </c>
    </row>
    <row r="48" spans="1:69" x14ac:dyDescent="0.35">
      <c r="A48" t="s">
        <v>261</v>
      </c>
      <c r="C48" t="s">
        <v>262</v>
      </c>
      <c r="E48" t="s">
        <v>262</v>
      </c>
      <c r="G48" t="s">
        <v>46</v>
      </c>
      <c r="H48" t="s">
        <v>270</v>
      </c>
      <c r="I48" t="s">
        <v>278</v>
      </c>
      <c r="P48">
        <v>3</v>
      </c>
      <c r="Q48">
        <v>2</v>
      </c>
      <c r="R48">
        <v>3</v>
      </c>
      <c r="S48">
        <v>2</v>
      </c>
      <c r="AA48">
        <v>2</v>
      </c>
      <c r="AB48">
        <v>2</v>
      </c>
      <c r="AC48">
        <v>3</v>
      </c>
      <c r="AD48">
        <v>3</v>
      </c>
      <c r="AE48">
        <v>3</v>
      </c>
      <c r="AF48">
        <v>3</v>
      </c>
      <c r="AG48">
        <v>2</v>
      </c>
      <c r="AH48">
        <v>2</v>
      </c>
      <c r="AI48">
        <v>2</v>
      </c>
      <c r="AJ48">
        <v>3</v>
      </c>
      <c r="AK48">
        <v>3</v>
      </c>
      <c r="AL48">
        <v>3</v>
      </c>
      <c r="AO48" t="str">
        <f t="shared" si="34"/>
        <v/>
      </c>
      <c r="AP48" t="str">
        <f t="shared" si="35"/>
        <v/>
      </c>
      <c r="AQ48" t="str">
        <f t="shared" si="36"/>
        <v/>
      </c>
      <c r="AR48" t="str">
        <f t="shared" si="37"/>
        <v/>
      </c>
      <c r="AS48" t="str">
        <f t="shared" si="38"/>
        <v/>
      </c>
      <c r="AT48" t="str">
        <f t="shared" si="39"/>
        <v/>
      </c>
      <c r="AU48" t="str">
        <f t="shared" si="40"/>
        <v>Needs Improvement</v>
      </c>
      <c r="AV48" t="str">
        <f t="shared" si="41"/>
        <v>Acceptable</v>
      </c>
      <c r="AW48" t="str">
        <f t="shared" si="42"/>
        <v>Needs Improvement</v>
      </c>
      <c r="AX48" t="str">
        <f t="shared" si="43"/>
        <v>Acceptable</v>
      </c>
      <c r="AY48" t="str">
        <f t="shared" si="22"/>
        <v/>
      </c>
      <c r="AZ48" t="str">
        <f t="shared" si="23"/>
        <v/>
      </c>
      <c r="BA48" t="str">
        <f t="shared" si="24"/>
        <v/>
      </c>
      <c r="BB48" t="str">
        <f t="shared" si="25"/>
        <v/>
      </c>
      <c r="BC48" t="str">
        <f t="shared" si="26"/>
        <v/>
      </c>
      <c r="BD48" t="str">
        <f t="shared" si="27"/>
        <v/>
      </c>
      <c r="BE48" t="str">
        <f t="shared" si="28"/>
        <v/>
      </c>
      <c r="BF48" t="str">
        <f t="shared" si="44"/>
        <v>Acceptable</v>
      </c>
      <c r="BG48" t="str">
        <f t="shared" si="45"/>
        <v>Acceptable</v>
      </c>
      <c r="BH48" t="str">
        <f t="shared" si="46"/>
        <v>Needs Improvement</v>
      </c>
      <c r="BI48" t="str">
        <f t="shared" si="47"/>
        <v>Needs Improvement</v>
      </c>
      <c r="BJ48" t="str">
        <f t="shared" si="48"/>
        <v>Needs Improvement</v>
      </c>
      <c r="BK48" t="str">
        <f t="shared" si="49"/>
        <v>Needs Improvement</v>
      </c>
      <c r="BL48" t="str">
        <f t="shared" si="50"/>
        <v>Acceptable</v>
      </c>
      <c r="BM48" t="str">
        <f t="shared" si="51"/>
        <v>Acceptable</v>
      </c>
      <c r="BN48" t="str">
        <f t="shared" si="30"/>
        <v>Somewhat</v>
      </c>
      <c r="BO48" t="str">
        <f t="shared" si="31"/>
        <v>No</v>
      </c>
      <c r="BP48" t="str">
        <f t="shared" si="32"/>
        <v>No</v>
      </c>
      <c r="BQ48" t="str">
        <f t="shared" si="33"/>
        <v>No</v>
      </c>
    </row>
    <row r="49" spans="1:69" x14ac:dyDescent="0.35">
      <c r="A49" t="s">
        <v>261</v>
      </c>
      <c r="B49" t="s">
        <v>78</v>
      </c>
      <c r="C49" t="s">
        <v>262</v>
      </c>
      <c r="E49" t="s">
        <v>262</v>
      </c>
      <c r="G49" t="s">
        <v>46</v>
      </c>
      <c r="H49" t="s">
        <v>268</v>
      </c>
      <c r="I49" t="s">
        <v>348</v>
      </c>
      <c r="J49">
        <v>3</v>
      </c>
      <c r="K49">
        <v>2</v>
      </c>
      <c r="L49">
        <v>3</v>
      </c>
      <c r="M49">
        <v>1</v>
      </c>
      <c r="N49">
        <v>3</v>
      </c>
      <c r="O49">
        <v>2</v>
      </c>
      <c r="P49">
        <v>1</v>
      </c>
      <c r="Q49">
        <v>1</v>
      </c>
      <c r="R49">
        <v>2</v>
      </c>
      <c r="T49">
        <v>1</v>
      </c>
      <c r="U49">
        <v>2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3</v>
      </c>
      <c r="AC49">
        <v>1</v>
      </c>
      <c r="AD49">
        <v>1</v>
      </c>
      <c r="AE49">
        <v>1</v>
      </c>
      <c r="AF49">
        <v>2</v>
      </c>
      <c r="AG49">
        <v>2</v>
      </c>
      <c r="AH49">
        <v>2</v>
      </c>
      <c r="AI49">
        <v>1</v>
      </c>
      <c r="AJ49">
        <v>1</v>
      </c>
      <c r="AK49">
        <v>3</v>
      </c>
      <c r="AL49">
        <v>2</v>
      </c>
      <c r="AO49" t="str">
        <f t="shared" si="34"/>
        <v>Needs Improvement</v>
      </c>
      <c r="AP49" t="str">
        <f t="shared" si="35"/>
        <v>Acceptable</v>
      </c>
      <c r="AQ49" t="str">
        <f t="shared" si="36"/>
        <v>Needs Improvement</v>
      </c>
      <c r="AR49" t="str">
        <f t="shared" si="37"/>
        <v>Good</v>
      </c>
      <c r="AS49" t="str">
        <f t="shared" si="38"/>
        <v>Needs Improvement</v>
      </c>
      <c r="AT49" t="str">
        <f t="shared" si="39"/>
        <v>Acceptable</v>
      </c>
      <c r="AU49" t="str">
        <f t="shared" si="40"/>
        <v>Good</v>
      </c>
      <c r="AV49" t="str">
        <f t="shared" si="41"/>
        <v>Good</v>
      </c>
      <c r="AW49" t="str">
        <f t="shared" si="42"/>
        <v>Acceptable</v>
      </c>
      <c r="AX49" t="str">
        <f t="shared" si="43"/>
        <v/>
      </c>
      <c r="AY49" t="str">
        <f t="shared" si="22"/>
        <v>Not enough</v>
      </c>
      <c r="AZ49" t="str">
        <f t="shared" si="23"/>
        <v>About right</v>
      </c>
      <c r="BA49" t="str">
        <f t="shared" si="24"/>
        <v>Not enough</v>
      </c>
      <c r="BB49" t="str">
        <f t="shared" si="25"/>
        <v>Not enough</v>
      </c>
      <c r="BC49" t="str">
        <f t="shared" si="26"/>
        <v>Not enough</v>
      </c>
      <c r="BD49" t="str">
        <f t="shared" si="27"/>
        <v>Not enough</v>
      </c>
      <c r="BE49" t="str">
        <f t="shared" si="28"/>
        <v>Not enough</v>
      </c>
      <c r="BF49" t="str">
        <f t="shared" si="44"/>
        <v>Good</v>
      </c>
      <c r="BG49" t="str">
        <f t="shared" si="45"/>
        <v>Needs Improvement</v>
      </c>
      <c r="BH49" t="str">
        <f t="shared" si="46"/>
        <v>Good</v>
      </c>
      <c r="BI49" t="str">
        <f t="shared" si="47"/>
        <v>Good</v>
      </c>
      <c r="BJ49" t="str">
        <f t="shared" si="48"/>
        <v>Good</v>
      </c>
      <c r="BK49" t="str">
        <f t="shared" si="49"/>
        <v>Acceptable</v>
      </c>
      <c r="BL49" t="str">
        <f t="shared" si="50"/>
        <v>Acceptable</v>
      </c>
      <c r="BM49" t="str">
        <f t="shared" si="51"/>
        <v>Acceptable</v>
      </c>
      <c r="BN49" t="str">
        <f t="shared" si="30"/>
        <v>Yes</v>
      </c>
      <c r="BO49" t="str">
        <f t="shared" si="31"/>
        <v>Yes</v>
      </c>
      <c r="BP49" t="str">
        <f t="shared" si="32"/>
        <v>No</v>
      </c>
      <c r="BQ49" t="str">
        <f t="shared" si="33"/>
        <v>Somewhat</v>
      </c>
    </row>
    <row r="50" spans="1:69" x14ac:dyDescent="0.35">
      <c r="A50" t="s">
        <v>261</v>
      </c>
      <c r="C50" t="s">
        <v>262</v>
      </c>
      <c r="E50" t="s">
        <v>262</v>
      </c>
      <c r="G50" t="s">
        <v>36</v>
      </c>
      <c r="H50" t="s">
        <v>264</v>
      </c>
      <c r="I50" t="s">
        <v>342</v>
      </c>
      <c r="J50">
        <v>3</v>
      </c>
      <c r="K50">
        <v>2</v>
      </c>
      <c r="L50">
        <v>3</v>
      </c>
      <c r="M50">
        <v>2</v>
      </c>
      <c r="N50">
        <v>3</v>
      </c>
      <c r="O50">
        <v>2</v>
      </c>
      <c r="P50">
        <v>2</v>
      </c>
      <c r="Q50">
        <v>3</v>
      </c>
      <c r="R50">
        <v>3</v>
      </c>
      <c r="S50">
        <v>3</v>
      </c>
      <c r="AA50">
        <v>3</v>
      </c>
      <c r="AB50">
        <v>3</v>
      </c>
      <c r="AC50">
        <v>2</v>
      </c>
      <c r="AD50">
        <v>2</v>
      </c>
      <c r="AE50">
        <v>3</v>
      </c>
      <c r="AF50">
        <v>2</v>
      </c>
      <c r="AG50">
        <v>2</v>
      </c>
      <c r="AH50">
        <v>3</v>
      </c>
      <c r="AI50">
        <v>2</v>
      </c>
      <c r="AJ50">
        <v>1</v>
      </c>
      <c r="AK50">
        <v>1</v>
      </c>
      <c r="AL50">
        <v>1</v>
      </c>
      <c r="AO50" t="str">
        <f t="shared" si="34"/>
        <v>Needs Improvement</v>
      </c>
      <c r="AP50" t="str">
        <f t="shared" si="35"/>
        <v>Acceptable</v>
      </c>
      <c r="AQ50" t="str">
        <f t="shared" si="36"/>
        <v>Needs Improvement</v>
      </c>
      <c r="AR50" t="str">
        <f t="shared" si="37"/>
        <v>Acceptable</v>
      </c>
      <c r="AS50" t="str">
        <f t="shared" si="38"/>
        <v>Needs Improvement</v>
      </c>
      <c r="AT50" t="str">
        <f t="shared" si="39"/>
        <v>Acceptable</v>
      </c>
      <c r="AU50" t="str">
        <f t="shared" si="40"/>
        <v>Acceptable</v>
      </c>
      <c r="AV50" t="str">
        <f t="shared" si="41"/>
        <v>Needs Improvement</v>
      </c>
      <c r="AW50" t="str">
        <f t="shared" si="42"/>
        <v>Needs Improvement</v>
      </c>
      <c r="AX50" t="str">
        <f t="shared" si="43"/>
        <v>Needs Improvement</v>
      </c>
      <c r="AY50" t="str">
        <f t="shared" si="22"/>
        <v/>
      </c>
      <c r="AZ50" t="str">
        <f t="shared" si="23"/>
        <v/>
      </c>
      <c r="BA50" t="str">
        <f t="shared" si="24"/>
        <v/>
      </c>
      <c r="BB50" t="str">
        <f t="shared" si="25"/>
        <v/>
      </c>
      <c r="BC50" t="str">
        <f t="shared" si="26"/>
        <v/>
      </c>
      <c r="BD50" t="str">
        <f t="shared" si="27"/>
        <v/>
      </c>
      <c r="BE50" t="str">
        <f t="shared" si="28"/>
        <v/>
      </c>
      <c r="BF50" t="str">
        <f t="shared" si="44"/>
        <v>Needs Improvement</v>
      </c>
      <c r="BG50" t="str">
        <f t="shared" si="45"/>
        <v>Needs Improvement</v>
      </c>
      <c r="BH50" t="str">
        <f t="shared" si="46"/>
        <v>Acceptable</v>
      </c>
      <c r="BI50" t="str">
        <f t="shared" si="47"/>
        <v>Acceptable</v>
      </c>
      <c r="BJ50" t="str">
        <f t="shared" si="48"/>
        <v>Needs Improvement</v>
      </c>
      <c r="BK50" t="str">
        <f t="shared" si="49"/>
        <v>Acceptable</v>
      </c>
      <c r="BL50" t="str">
        <f t="shared" si="50"/>
        <v>Acceptable</v>
      </c>
      <c r="BM50" t="str">
        <f t="shared" si="51"/>
        <v>Needs Improvement</v>
      </c>
      <c r="BN50" t="str">
        <f t="shared" si="30"/>
        <v>Somewhat</v>
      </c>
      <c r="BO50" t="str">
        <f t="shared" si="31"/>
        <v>Yes</v>
      </c>
      <c r="BP50" t="str">
        <f t="shared" si="32"/>
        <v>Yes</v>
      </c>
      <c r="BQ50" t="str">
        <f t="shared" si="33"/>
        <v>Yes</v>
      </c>
    </row>
    <row r="51" spans="1:69" x14ac:dyDescent="0.35">
      <c r="A51" t="s">
        <v>261</v>
      </c>
      <c r="C51" t="s">
        <v>262</v>
      </c>
      <c r="E51" t="s">
        <v>262</v>
      </c>
      <c r="G51" t="s">
        <v>46</v>
      </c>
      <c r="H51" t="s">
        <v>268</v>
      </c>
      <c r="I51" t="s">
        <v>342</v>
      </c>
      <c r="K51">
        <v>1</v>
      </c>
      <c r="L51">
        <v>1</v>
      </c>
      <c r="M51">
        <v>1</v>
      </c>
      <c r="N51">
        <v>2</v>
      </c>
      <c r="O51">
        <v>1</v>
      </c>
      <c r="P51">
        <v>2</v>
      </c>
      <c r="Q51">
        <v>3</v>
      </c>
      <c r="R51">
        <v>2</v>
      </c>
      <c r="S51">
        <v>3</v>
      </c>
      <c r="T51">
        <v>2</v>
      </c>
      <c r="U51">
        <v>2</v>
      </c>
      <c r="V51">
        <v>3</v>
      </c>
      <c r="W51">
        <v>2</v>
      </c>
      <c r="X51">
        <v>2</v>
      </c>
      <c r="Y51">
        <v>2</v>
      </c>
      <c r="Z51">
        <v>2</v>
      </c>
      <c r="AA51">
        <v>1</v>
      </c>
      <c r="AB51">
        <v>1</v>
      </c>
      <c r="AC51">
        <v>2</v>
      </c>
      <c r="AD51">
        <v>3</v>
      </c>
      <c r="AE51">
        <v>3</v>
      </c>
      <c r="AF51">
        <v>2</v>
      </c>
      <c r="AG51">
        <v>1</v>
      </c>
      <c r="AH51">
        <v>1</v>
      </c>
      <c r="AI51">
        <v>1</v>
      </c>
      <c r="AJ51">
        <v>3</v>
      </c>
      <c r="AK51">
        <v>3</v>
      </c>
      <c r="AL51">
        <v>1</v>
      </c>
      <c r="AO51" t="str">
        <f t="shared" si="34"/>
        <v/>
      </c>
      <c r="AP51" t="str">
        <f t="shared" si="35"/>
        <v>Good</v>
      </c>
      <c r="AQ51" t="str">
        <f t="shared" si="36"/>
        <v>Good</v>
      </c>
      <c r="AR51" t="str">
        <f t="shared" si="37"/>
        <v>Good</v>
      </c>
      <c r="AS51" t="str">
        <f t="shared" si="38"/>
        <v>Acceptable</v>
      </c>
      <c r="AT51" t="str">
        <f t="shared" si="39"/>
        <v>Good</v>
      </c>
      <c r="AU51" t="str">
        <f t="shared" si="40"/>
        <v>Acceptable</v>
      </c>
      <c r="AV51" t="str">
        <f t="shared" si="41"/>
        <v>Needs Improvement</v>
      </c>
      <c r="AW51" t="str">
        <f t="shared" si="42"/>
        <v>Acceptable</v>
      </c>
      <c r="AX51" t="str">
        <f t="shared" si="43"/>
        <v>Needs Improvement</v>
      </c>
      <c r="AY51" t="str">
        <f t="shared" si="22"/>
        <v>About right</v>
      </c>
      <c r="AZ51" t="str">
        <f t="shared" si="23"/>
        <v>About right</v>
      </c>
      <c r="BA51" t="str">
        <f t="shared" si="24"/>
        <v>Too many</v>
      </c>
      <c r="BB51" t="str">
        <f t="shared" si="25"/>
        <v>About right</v>
      </c>
      <c r="BC51" t="str">
        <f t="shared" si="26"/>
        <v>About right</v>
      </c>
      <c r="BD51" t="str">
        <f t="shared" si="27"/>
        <v>About right</v>
      </c>
      <c r="BE51" t="str">
        <f t="shared" si="28"/>
        <v>About right</v>
      </c>
      <c r="BF51" t="str">
        <f t="shared" si="44"/>
        <v>Good</v>
      </c>
      <c r="BG51" t="str">
        <f t="shared" si="45"/>
        <v>Good</v>
      </c>
      <c r="BH51" t="str">
        <f t="shared" si="46"/>
        <v>Acceptable</v>
      </c>
      <c r="BI51" t="str">
        <f t="shared" si="47"/>
        <v>Needs Improvement</v>
      </c>
      <c r="BJ51" t="str">
        <f t="shared" si="48"/>
        <v>Needs Improvement</v>
      </c>
      <c r="BK51" t="str">
        <f t="shared" si="49"/>
        <v>Acceptable</v>
      </c>
      <c r="BL51" t="str">
        <f t="shared" si="50"/>
        <v>Good</v>
      </c>
      <c r="BM51" t="str">
        <f t="shared" si="51"/>
        <v>Good</v>
      </c>
      <c r="BN51" t="str">
        <f t="shared" si="30"/>
        <v>Yes</v>
      </c>
      <c r="BO51" t="str">
        <f t="shared" si="31"/>
        <v>No</v>
      </c>
      <c r="BP51" t="str">
        <f t="shared" si="32"/>
        <v>No</v>
      </c>
      <c r="BQ51" t="str">
        <f t="shared" si="33"/>
        <v>Yes</v>
      </c>
    </row>
    <row r="52" spans="1:69" x14ac:dyDescent="0.35">
      <c r="A52" t="s">
        <v>261</v>
      </c>
      <c r="B52" t="s">
        <v>78</v>
      </c>
      <c r="C52" t="s">
        <v>262</v>
      </c>
      <c r="E52" t="s">
        <v>262</v>
      </c>
      <c r="G52" t="s">
        <v>46</v>
      </c>
      <c r="H52" t="s">
        <v>270</v>
      </c>
      <c r="I52" t="s">
        <v>342</v>
      </c>
      <c r="J52">
        <v>1</v>
      </c>
      <c r="K52">
        <v>2</v>
      </c>
      <c r="L52">
        <v>3</v>
      </c>
      <c r="M52">
        <v>2</v>
      </c>
      <c r="N52">
        <v>2</v>
      </c>
      <c r="O52">
        <v>3</v>
      </c>
      <c r="P52">
        <v>2</v>
      </c>
      <c r="Q52">
        <v>2</v>
      </c>
      <c r="R52">
        <v>2</v>
      </c>
      <c r="S52">
        <v>2</v>
      </c>
      <c r="AA52">
        <v>2</v>
      </c>
      <c r="AB52">
        <v>3</v>
      </c>
      <c r="AC52">
        <v>2</v>
      </c>
      <c r="AD52">
        <v>2</v>
      </c>
      <c r="AE52">
        <v>2</v>
      </c>
      <c r="AF52">
        <v>3</v>
      </c>
      <c r="AG52">
        <v>2</v>
      </c>
      <c r="AH52">
        <v>2</v>
      </c>
      <c r="AI52">
        <v>3</v>
      </c>
      <c r="AJ52">
        <v>3</v>
      </c>
      <c r="AK52">
        <v>3</v>
      </c>
      <c r="AL52">
        <v>3</v>
      </c>
      <c r="AO52" t="str">
        <f t="shared" si="34"/>
        <v>Good</v>
      </c>
      <c r="AP52" t="str">
        <f t="shared" si="35"/>
        <v>Acceptable</v>
      </c>
      <c r="AQ52" t="str">
        <f t="shared" si="36"/>
        <v>Needs Improvement</v>
      </c>
      <c r="AR52" t="str">
        <f t="shared" si="37"/>
        <v>Acceptable</v>
      </c>
      <c r="AS52" t="str">
        <f t="shared" si="38"/>
        <v>Acceptable</v>
      </c>
      <c r="AT52" t="str">
        <f t="shared" si="39"/>
        <v>Needs Improvement</v>
      </c>
      <c r="AU52" t="str">
        <f t="shared" si="40"/>
        <v>Acceptable</v>
      </c>
      <c r="AV52" t="str">
        <f t="shared" si="41"/>
        <v>Acceptable</v>
      </c>
      <c r="AW52" t="str">
        <f t="shared" si="42"/>
        <v>Acceptable</v>
      </c>
      <c r="AX52" t="str">
        <f t="shared" si="43"/>
        <v>Acceptable</v>
      </c>
      <c r="AY52" t="str">
        <f t="shared" si="22"/>
        <v/>
      </c>
      <c r="AZ52" t="str">
        <f t="shared" si="23"/>
        <v/>
      </c>
      <c r="BA52" t="str">
        <f t="shared" si="24"/>
        <v/>
      </c>
      <c r="BB52" t="str">
        <f t="shared" si="25"/>
        <v/>
      </c>
      <c r="BC52" t="str">
        <f t="shared" si="26"/>
        <v/>
      </c>
      <c r="BD52" t="str">
        <f t="shared" si="27"/>
        <v/>
      </c>
      <c r="BE52" t="str">
        <f t="shared" si="28"/>
        <v/>
      </c>
      <c r="BF52" t="str">
        <f t="shared" si="44"/>
        <v>Acceptable</v>
      </c>
      <c r="BG52" t="str">
        <f t="shared" si="45"/>
        <v>Needs Improvement</v>
      </c>
      <c r="BH52" t="str">
        <f t="shared" si="46"/>
        <v>Acceptable</v>
      </c>
      <c r="BI52" t="str">
        <f t="shared" si="47"/>
        <v>Acceptable</v>
      </c>
      <c r="BJ52" t="str">
        <f t="shared" si="48"/>
        <v>Acceptable</v>
      </c>
      <c r="BK52" t="str">
        <f t="shared" si="49"/>
        <v>Needs Improvement</v>
      </c>
      <c r="BL52" t="str">
        <f t="shared" si="50"/>
        <v>Acceptable</v>
      </c>
      <c r="BM52" t="str">
        <f t="shared" si="51"/>
        <v>Acceptable</v>
      </c>
      <c r="BN52" t="str">
        <f t="shared" si="30"/>
        <v>No</v>
      </c>
      <c r="BO52" t="str">
        <f t="shared" si="31"/>
        <v>No</v>
      </c>
      <c r="BP52" t="str">
        <f t="shared" si="32"/>
        <v>No</v>
      </c>
      <c r="BQ52" t="str">
        <f t="shared" si="33"/>
        <v>No</v>
      </c>
    </row>
    <row r="53" spans="1:69" x14ac:dyDescent="0.35">
      <c r="A53" t="s">
        <v>261</v>
      </c>
      <c r="B53" t="s">
        <v>287</v>
      </c>
      <c r="C53" t="s">
        <v>262</v>
      </c>
      <c r="E53" t="s">
        <v>262</v>
      </c>
      <c r="G53" t="s">
        <v>36</v>
      </c>
      <c r="H53" t="s">
        <v>276</v>
      </c>
      <c r="I53" t="s">
        <v>342</v>
      </c>
      <c r="J53">
        <v>3</v>
      </c>
      <c r="K53">
        <v>3</v>
      </c>
      <c r="M53">
        <v>2</v>
      </c>
      <c r="N53">
        <v>2</v>
      </c>
      <c r="O53">
        <v>2</v>
      </c>
      <c r="P53">
        <v>1</v>
      </c>
      <c r="Q53">
        <v>3</v>
      </c>
      <c r="R53">
        <v>3</v>
      </c>
      <c r="T53">
        <v>2</v>
      </c>
      <c r="W53">
        <v>1</v>
      </c>
      <c r="X53">
        <v>1</v>
      </c>
      <c r="Y53">
        <v>1</v>
      </c>
      <c r="Z53">
        <v>2</v>
      </c>
      <c r="AA53">
        <v>3</v>
      </c>
      <c r="AB53">
        <v>2</v>
      </c>
      <c r="AC53">
        <v>3</v>
      </c>
      <c r="AD53">
        <v>3</v>
      </c>
      <c r="AE53">
        <v>3</v>
      </c>
      <c r="AF53">
        <v>3</v>
      </c>
      <c r="AG53">
        <v>2</v>
      </c>
      <c r="AH53">
        <v>2</v>
      </c>
      <c r="AI53">
        <v>1</v>
      </c>
      <c r="AJ53">
        <v>3</v>
      </c>
      <c r="AK53">
        <v>3</v>
      </c>
      <c r="AL53">
        <v>1</v>
      </c>
      <c r="AO53" t="str">
        <f t="shared" si="34"/>
        <v>Needs Improvement</v>
      </c>
      <c r="AP53" t="str">
        <f t="shared" si="35"/>
        <v>Needs Improvement</v>
      </c>
      <c r="AQ53" t="str">
        <f t="shared" si="36"/>
        <v/>
      </c>
      <c r="AR53" t="str">
        <f t="shared" si="37"/>
        <v>Acceptable</v>
      </c>
      <c r="AS53" t="str">
        <f t="shared" si="38"/>
        <v>Acceptable</v>
      </c>
      <c r="AT53" t="str">
        <f t="shared" si="39"/>
        <v>Acceptable</v>
      </c>
      <c r="AU53" t="str">
        <f t="shared" si="40"/>
        <v>Good</v>
      </c>
      <c r="AV53" t="str">
        <f t="shared" si="41"/>
        <v>Needs Improvement</v>
      </c>
      <c r="AW53" t="str">
        <f t="shared" si="42"/>
        <v>Needs Improvement</v>
      </c>
      <c r="AX53" t="str">
        <f t="shared" si="43"/>
        <v/>
      </c>
      <c r="AY53" t="str">
        <f t="shared" si="22"/>
        <v>About right</v>
      </c>
      <c r="AZ53" t="str">
        <f t="shared" si="23"/>
        <v/>
      </c>
      <c r="BA53" t="str">
        <f t="shared" si="24"/>
        <v/>
      </c>
      <c r="BB53" t="str">
        <f t="shared" si="25"/>
        <v>Not enough</v>
      </c>
      <c r="BC53" t="str">
        <f t="shared" si="26"/>
        <v>Not enough</v>
      </c>
      <c r="BD53" t="str">
        <f t="shared" si="27"/>
        <v>Not enough</v>
      </c>
      <c r="BE53" t="str">
        <f t="shared" si="28"/>
        <v>About right</v>
      </c>
      <c r="BF53" t="str">
        <f t="shared" si="44"/>
        <v>Needs Improvement</v>
      </c>
      <c r="BG53" t="str">
        <f t="shared" si="45"/>
        <v>Acceptable</v>
      </c>
      <c r="BH53" t="str">
        <f t="shared" si="46"/>
        <v>Needs Improvement</v>
      </c>
      <c r="BI53" t="str">
        <f t="shared" si="47"/>
        <v>Needs Improvement</v>
      </c>
      <c r="BJ53" t="str">
        <f t="shared" si="48"/>
        <v>Needs Improvement</v>
      </c>
      <c r="BK53" t="str">
        <f t="shared" si="49"/>
        <v>Needs Improvement</v>
      </c>
      <c r="BL53" t="str">
        <f t="shared" si="50"/>
        <v>Acceptable</v>
      </c>
      <c r="BM53" t="str">
        <f t="shared" si="51"/>
        <v>Acceptable</v>
      </c>
      <c r="BN53" t="str">
        <f t="shared" si="30"/>
        <v>Yes</v>
      </c>
      <c r="BO53" t="str">
        <f t="shared" si="31"/>
        <v>No</v>
      </c>
      <c r="BP53" t="str">
        <f t="shared" si="32"/>
        <v>No</v>
      </c>
      <c r="BQ53" t="str">
        <f t="shared" si="33"/>
        <v>Yes</v>
      </c>
    </row>
    <row r="54" spans="1:69" x14ac:dyDescent="0.35">
      <c r="A54" t="s">
        <v>261</v>
      </c>
      <c r="C54" t="s">
        <v>262</v>
      </c>
      <c r="E54" t="s">
        <v>262</v>
      </c>
      <c r="G54" t="s">
        <v>36</v>
      </c>
      <c r="H54" t="s">
        <v>268</v>
      </c>
      <c r="I54" t="s">
        <v>278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2</v>
      </c>
      <c r="Q54">
        <v>3</v>
      </c>
      <c r="R54">
        <v>1</v>
      </c>
      <c r="T54">
        <v>2</v>
      </c>
      <c r="W54">
        <v>2</v>
      </c>
      <c r="AA54">
        <v>3</v>
      </c>
      <c r="AB54">
        <v>2</v>
      </c>
      <c r="AC54">
        <v>2</v>
      </c>
      <c r="AD54">
        <v>3</v>
      </c>
      <c r="AE54">
        <v>3</v>
      </c>
      <c r="AF54">
        <v>2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O54" t="str">
        <f t="shared" si="34"/>
        <v>Needs Improvement</v>
      </c>
      <c r="AP54" t="str">
        <f t="shared" si="35"/>
        <v>Needs Improvement</v>
      </c>
      <c r="AQ54" t="str">
        <f t="shared" si="36"/>
        <v>Needs Improvement</v>
      </c>
      <c r="AR54" t="str">
        <f t="shared" si="37"/>
        <v>Needs Improvement</v>
      </c>
      <c r="AS54" t="str">
        <f t="shared" si="38"/>
        <v>Needs Improvement</v>
      </c>
      <c r="AT54" t="str">
        <f t="shared" si="39"/>
        <v>Needs Improvement</v>
      </c>
      <c r="AU54" t="str">
        <f t="shared" si="40"/>
        <v>Acceptable</v>
      </c>
      <c r="AV54" t="str">
        <f t="shared" si="41"/>
        <v>Needs Improvement</v>
      </c>
      <c r="AW54" t="str">
        <f t="shared" si="42"/>
        <v>Good</v>
      </c>
      <c r="AX54" t="str">
        <f t="shared" si="43"/>
        <v/>
      </c>
      <c r="AY54" t="str">
        <f t="shared" si="22"/>
        <v>About right</v>
      </c>
      <c r="AZ54" t="str">
        <f t="shared" si="23"/>
        <v/>
      </c>
      <c r="BA54" t="str">
        <f t="shared" si="24"/>
        <v/>
      </c>
      <c r="BB54" t="str">
        <f t="shared" si="25"/>
        <v>About right</v>
      </c>
      <c r="BC54" t="str">
        <f t="shared" si="26"/>
        <v/>
      </c>
      <c r="BD54" t="str">
        <f t="shared" si="27"/>
        <v/>
      </c>
      <c r="BE54" t="str">
        <f t="shared" si="28"/>
        <v/>
      </c>
      <c r="BF54" t="str">
        <f t="shared" si="44"/>
        <v>Needs Improvement</v>
      </c>
      <c r="BG54" t="str">
        <f t="shared" si="45"/>
        <v>Acceptable</v>
      </c>
      <c r="BH54" t="str">
        <f t="shared" si="46"/>
        <v>Acceptable</v>
      </c>
      <c r="BI54" t="str">
        <f t="shared" si="47"/>
        <v>Needs Improvement</v>
      </c>
      <c r="BJ54" t="str">
        <f t="shared" si="48"/>
        <v>Needs Improvement</v>
      </c>
      <c r="BK54" t="str">
        <f t="shared" si="49"/>
        <v>Acceptable</v>
      </c>
      <c r="BL54" t="str">
        <f t="shared" si="50"/>
        <v>Good</v>
      </c>
      <c r="BM54" t="str">
        <f t="shared" si="51"/>
        <v>Good</v>
      </c>
      <c r="BN54" t="str">
        <f t="shared" si="30"/>
        <v>Yes</v>
      </c>
      <c r="BO54" t="str">
        <f t="shared" si="31"/>
        <v>Yes</v>
      </c>
      <c r="BP54" t="str">
        <f t="shared" si="32"/>
        <v>Yes</v>
      </c>
      <c r="BQ54" t="str">
        <f t="shared" si="33"/>
        <v>Yes</v>
      </c>
    </row>
    <row r="55" spans="1:69" x14ac:dyDescent="0.35">
      <c r="A55" t="s">
        <v>261</v>
      </c>
      <c r="C55" t="s">
        <v>262</v>
      </c>
      <c r="E55" t="s">
        <v>262</v>
      </c>
      <c r="G55" t="s">
        <v>36</v>
      </c>
      <c r="H55" t="s">
        <v>268</v>
      </c>
      <c r="I55" t="s">
        <v>342</v>
      </c>
      <c r="J55">
        <v>3</v>
      </c>
      <c r="K55">
        <v>3</v>
      </c>
      <c r="L55">
        <v>3</v>
      </c>
      <c r="M55">
        <v>3</v>
      </c>
      <c r="N55">
        <v>3</v>
      </c>
      <c r="O55">
        <v>3</v>
      </c>
      <c r="P55">
        <v>3</v>
      </c>
      <c r="Q55">
        <v>3</v>
      </c>
      <c r="R55">
        <v>1</v>
      </c>
      <c r="S55">
        <v>3</v>
      </c>
      <c r="T55">
        <v>2</v>
      </c>
      <c r="U55">
        <v>2</v>
      </c>
      <c r="V55">
        <v>2</v>
      </c>
      <c r="W55">
        <v>2</v>
      </c>
      <c r="X55">
        <v>2</v>
      </c>
      <c r="Y55">
        <v>2</v>
      </c>
      <c r="Z55">
        <v>2</v>
      </c>
      <c r="AA55">
        <v>1</v>
      </c>
      <c r="AB55">
        <v>2</v>
      </c>
      <c r="AC55">
        <v>3</v>
      </c>
      <c r="AD55">
        <v>1</v>
      </c>
      <c r="AE55">
        <v>1</v>
      </c>
      <c r="AF55">
        <v>2</v>
      </c>
      <c r="AG55">
        <v>3</v>
      </c>
      <c r="AH55">
        <v>2</v>
      </c>
      <c r="AI55">
        <v>1</v>
      </c>
      <c r="AJ55">
        <v>3</v>
      </c>
      <c r="AK55">
        <v>2</v>
      </c>
      <c r="AL55">
        <v>2</v>
      </c>
      <c r="AO55" t="str">
        <f t="shared" si="34"/>
        <v>Needs Improvement</v>
      </c>
      <c r="AP55" t="str">
        <f t="shared" si="35"/>
        <v>Needs Improvement</v>
      </c>
      <c r="AQ55" t="str">
        <f t="shared" si="36"/>
        <v>Needs Improvement</v>
      </c>
      <c r="AR55" t="str">
        <f t="shared" si="37"/>
        <v>Needs Improvement</v>
      </c>
      <c r="AS55" t="str">
        <f t="shared" si="38"/>
        <v>Needs Improvement</v>
      </c>
      <c r="AT55" t="str">
        <f t="shared" si="39"/>
        <v>Needs Improvement</v>
      </c>
      <c r="AU55" t="str">
        <f t="shared" si="40"/>
        <v>Needs Improvement</v>
      </c>
      <c r="AV55" t="str">
        <f t="shared" si="41"/>
        <v>Needs Improvement</v>
      </c>
      <c r="AW55" t="str">
        <f t="shared" si="42"/>
        <v>Good</v>
      </c>
      <c r="AX55" t="str">
        <f t="shared" si="43"/>
        <v>Needs Improvement</v>
      </c>
      <c r="AY55" t="str">
        <f t="shared" si="22"/>
        <v>About right</v>
      </c>
      <c r="AZ55" t="str">
        <f t="shared" si="23"/>
        <v>About right</v>
      </c>
      <c r="BA55" t="str">
        <f t="shared" si="24"/>
        <v>About right</v>
      </c>
      <c r="BB55" t="str">
        <f t="shared" si="25"/>
        <v>About right</v>
      </c>
      <c r="BC55" t="str">
        <f t="shared" si="26"/>
        <v>About right</v>
      </c>
      <c r="BD55" t="str">
        <f t="shared" si="27"/>
        <v>About right</v>
      </c>
      <c r="BE55" t="str">
        <f t="shared" si="28"/>
        <v>About right</v>
      </c>
      <c r="BF55" t="str">
        <f t="shared" si="44"/>
        <v>Good</v>
      </c>
      <c r="BG55" t="str">
        <f t="shared" si="45"/>
        <v>Acceptable</v>
      </c>
      <c r="BH55" t="str">
        <f t="shared" si="46"/>
        <v>Needs Improvement</v>
      </c>
      <c r="BI55" t="str">
        <f t="shared" si="47"/>
        <v>Good</v>
      </c>
      <c r="BJ55" t="str">
        <f t="shared" si="48"/>
        <v>Good</v>
      </c>
      <c r="BK55" t="str">
        <f t="shared" si="49"/>
        <v>Acceptable</v>
      </c>
      <c r="BL55" t="str">
        <f t="shared" si="50"/>
        <v>Needs Improvement</v>
      </c>
      <c r="BM55" t="str">
        <f t="shared" si="51"/>
        <v>Acceptable</v>
      </c>
      <c r="BN55" t="str">
        <f t="shared" si="30"/>
        <v>Yes</v>
      </c>
      <c r="BO55" t="str">
        <f t="shared" si="31"/>
        <v>No</v>
      </c>
      <c r="BP55" t="str">
        <f t="shared" si="32"/>
        <v>Somewhat</v>
      </c>
      <c r="BQ55" t="str">
        <f t="shared" si="33"/>
        <v>Somewhat</v>
      </c>
    </row>
    <row r="56" spans="1:69" x14ac:dyDescent="0.35">
      <c r="A56" t="s">
        <v>261</v>
      </c>
      <c r="C56" t="s">
        <v>262</v>
      </c>
      <c r="E56" t="s">
        <v>262</v>
      </c>
      <c r="G56" t="s">
        <v>36</v>
      </c>
      <c r="H56" t="s">
        <v>270</v>
      </c>
      <c r="I56" t="s">
        <v>288</v>
      </c>
      <c r="J56">
        <v>2</v>
      </c>
      <c r="K56">
        <v>1</v>
      </c>
      <c r="L56">
        <v>2</v>
      </c>
      <c r="M56">
        <v>1</v>
      </c>
      <c r="N56">
        <v>2</v>
      </c>
      <c r="O56">
        <v>1</v>
      </c>
      <c r="P56">
        <v>1</v>
      </c>
      <c r="Q56">
        <v>1</v>
      </c>
      <c r="R56">
        <v>2</v>
      </c>
      <c r="S56">
        <v>2</v>
      </c>
      <c r="T56">
        <v>2</v>
      </c>
      <c r="U56">
        <v>3</v>
      </c>
      <c r="V56">
        <v>2</v>
      </c>
      <c r="W56">
        <v>3</v>
      </c>
      <c r="X56">
        <v>2</v>
      </c>
      <c r="Y56">
        <v>1</v>
      </c>
      <c r="Z56">
        <v>2</v>
      </c>
      <c r="AA56">
        <v>2</v>
      </c>
      <c r="AB56">
        <v>2</v>
      </c>
      <c r="AC56">
        <v>2</v>
      </c>
      <c r="AD56">
        <v>3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2</v>
      </c>
      <c r="AK56">
        <v>2</v>
      </c>
      <c r="AL56">
        <v>1</v>
      </c>
      <c r="AO56" t="str">
        <f t="shared" si="34"/>
        <v>Acceptable</v>
      </c>
      <c r="AP56" t="str">
        <f t="shared" si="35"/>
        <v>Good</v>
      </c>
      <c r="AQ56" t="str">
        <f t="shared" si="36"/>
        <v>Acceptable</v>
      </c>
      <c r="AR56" t="str">
        <f t="shared" si="37"/>
        <v>Good</v>
      </c>
      <c r="AS56" t="str">
        <f t="shared" si="38"/>
        <v>Acceptable</v>
      </c>
      <c r="AT56" t="str">
        <f t="shared" si="39"/>
        <v>Good</v>
      </c>
      <c r="AU56" t="str">
        <f t="shared" si="40"/>
        <v>Good</v>
      </c>
      <c r="AV56" t="str">
        <f t="shared" si="41"/>
        <v>Good</v>
      </c>
      <c r="AW56" t="str">
        <f t="shared" si="42"/>
        <v>Acceptable</v>
      </c>
      <c r="AX56" t="str">
        <f t="shared" si="43"/>
        <v>Acceptable</v>
      </c>
      <c r="AY56" t="str">
        <f t="shared" si="22"/>
        <v>About right</v>
      </c>
      <c r="AZ56" t="str">
        <f t="shared" si="23"/>
        <v>Too many</v>
      </c>
      <c r="BA56" t="str">
        <f t="shared" si="24"/>
        <v>About right</v>
      </c>
      <c r="BB56" t="str">
        <f t="shared" si="25"/>
        <v>Too many</v>
      </c>
      <c r="BC56" t="str">
        <f t="shared" si="26"/>
        <v>About right</v>
      </c>
      <c r="BD56" t="str">
        <f t="shared" si="27"/>
        <v>Not enough</v>
      </c>
      <c r="BE56" t="str">
        <f t="shared" si="28"/>
        <v>About right</v>
      </c>
      <c r="BF56" t="str">
        <f t="shared" si="44"/>
        <v>Acceptable</v>
      </c>
      <c r="BG56" t="str">
        <f t="shared" si="45"/>
        <v>Acceptable</v>
      </c>
      <c r="BH56" t="str">
        <f t="shared" si="46"/>
        <v>Acceptable</v>
      </c>
      <c r="BI56" t="str">
        <f t="shared" si="47"/>
        <v>Needs Improvement</v>
      </c>
      <c r="BJ56" t="str">
        <f t="shared" si="48"/>
        <v>Acceptable</v>
      </c>
      <c r="BK56" t="str">
        <f t="shared" si="49"/>
        <v>Acceptable</v>
      </c>
      <c r="BL56" t="str">
        <f t="shared" si="50"/>
        <v>Acceptable</v>
      </c>
      <c r="BM56" t="str">
        <f t="shared" si="51"/>
        <v>Acceptable</v>
      </c>
      <c r="BN56" t="str">
        <f t="shared" si="30"/>
        <v>Somewhat</v>
      </c>
      <c r="BO56" t="str">
        <f t="shared" si="31"/>
        <v>Somewhat</v>
      </c>
      <c r="BP56" t="str">
        <f t="shared" si="32"/>
        <v>Somewhat</v>
      </c>
      <c r="BQ56" t="str">
        <f t="shared" si="33"/>
        <v>Yes</v>
      </c>
    </row>
    <row r="57" spans="1:69" x14ac:dyDescent="0.35">
      <c r="A57" t="s">
        <v>261</v>
      </c>
      <c r="B57" t="s">
        <v>147</v>
      </c>
      <c r="C57" t="s">
        <v>261</v>
      </c>
      <c r="D57" t="s">
        <v>147</v>
      </c>
      <c r="E57" t="s">
        <v>262</v>
      </c>
      <c r="G57" t="s">
        <v>36</v>
      </c>
      <c r="H57" t="s">
        <v>264</v>
      </c>
      <c r="I57" t="s">
        <v>345</v>
      </c>
      <c r="K57">
        <v>2</v>
      </c>
      <c r="M57">
        <v>1</v>
      </c>
      <c r="N57">
        <v>1</v>
      </c>
      <c r="Q57">
        <v>3</v>
      </c>
      <c r="R57">
        <v>3</v>
      </c>
      <c r="V57">
        <v>1</v>
      </c>
      <c r="W57">
        <v>1</v>
      </c>
      <c r="X57">
        <v>2</v>
      </c>
      <c r="AA57">
        <v>2</v>
      </c>
      <c r="AD57">
        <v>3</v>
      </c>
      <c r="AE57">
        <v>3</v>
      </c>
      <c r="AG57">
        <v>2</v>
      </c>
      <c r="AH57">
        <v>2</v>
      </c>
      <c r="AI57">
        <v>1</v>
      </c>
      <c r="AJ57">
        <v>1</v>
      </c>
      <c r="AL57">
        <v>1</v>
      </c>
      <c r="AO57" t="str">
        <f t="shared" si="34"/>
        <v/>
      </c>
      <c r="AP57" t="str">
        <f t="shared" si="35"/>
        <v>Acceptable</v>
      </c>
      <c r="AQ57" t="str">
        <f t="shared" si="36"/>
        <v/>
      </c>
      <c r="AR57" t="str">
        <f t="shared" si="37"/>
        <v>Good</v>
      </c>
      <c r="AS57" t="str">
        <f t="shared" si="38"/>
        <v>Good</v>
      </c>
      <c r="AT57" t="str">
        <f t="shared" si="39"/>
        <v/>
      </c>
      <c r="AU57" t="str">
        <f t="shared" si="40"/>
        <v/>
      </c>
      <c r="AV57" t="str">
        <f t="shared" si="41"/>
        <v>Needs Improvement</v>
      </c>
      <c r="AW57" t="str">
        <f t="shared" si="42"/>
        <v>Needs Improvement</v>
      </c>
      <c r="AX57" t="str">
        <f t="shared" si="43"/>
        <v/>
      </c>
      <c r="AY57" t="str">
        <f t="shared" si="22"/>
        <v/>
      </c>
      <c r="AZ57" t="str">
        <f t="shared" si="23"/>
        <v/>
      </c>
      <c r="BA57" t="str">
        <f t="shared" si="24"/>
        <v>Not enough</v>
      </c>
      <c r="BB57" t="str">
        <f t="shared" si="25"/>
        <v>Not enough</v>
      </c>
      <c r="BC57" t="str">
        <f t="shared" si="26"/>
        <v>About right</v>
      </c>
      <c r="BD57" t="str">
        <f t="shared" si="27"/>
        <v/>
      </c>
      <c r="BE57" t="str">
        <f t="shared" si="28"/>
        <v/>
      </c>
      <c r="BF57" t="str">
        <f t="shared" si="44"/>
        <v>Acceptable</v>
      </c>
      <c r="BG57" t="str">
        <f t="shared" si="45"/>
        <v/>
      </c>
      <c r="BH57" t="str">
        <f t="shared" si="46"/>
        <v/>
      </c>
      <c r="BI57" t="str">
        <f t="shared" si="47"/>
        <v>Needs Improvement</v>
      </c>
      <c r="BJ57" t="str">
        <f t="shared" si="48"/>
        <v>Needs Improvement</v>
      </c>
      <c r="BK57" t="str">
        <f t="shared" si="49"/>
        <v/>
      </c>
      <c r="BL57" t="str">
        <f t="shared" si="50"/>
        <v>Acceptable</v>
      </c>
      <c r="BM57" t="str">
        <f t="shared" si="51"/>
        <v>Acceptable</v>
      </c>
      <c r="BN57" t="str">
        <f t="shared" si="30"/>
        <v>Yes</v>
      </c>
      <c r="BO57" t="str">
        <f t="shared" si="31"/>
        <v>Yes</v>
      </c>
      <c r="BP57" t="str">
        <f t="shared" si="32"/>
        <v/>
      </c>
      <c r="BQ57" t="str">
        <f t="shared" si="33"/>
        <v>Yes</v>
      </c>
    </row>
    <row r="58" spans="1:69" x14ac:dyDescent="0.35">
      <c r="A58" t="s">
        <v>262</v>
      </c>
      <c r="C58" t="s">
        <v>262</v>
      </c>
      <c r="E58" t="s">
        <v>262</v>
      </c>
      <c r="G58" t="s">
        <v>36</v>
      </c>
      <c r="H58" t="s">
        <v>264</v>
      </c>
      <c r="I58" t="s">
        <v>342</v>
      </c>
      <c r="J58">
        <v>2</v>
      </c>
      <c r="K58">
        <v>1</v>
      </c>
      <c r="L58">
        <v>2</v>
      </c>
      <c r="M58">
        <v>3</v>
      </c>
      <c r="N58">
        <v>3</v>
      </c>
      <c r="O58">
        <v>2</v>
      </c>
      <c r="P58">
        <v>2</v>
      </c>
      <c r="Q58">
        <v>2</v>
      </c>
      <c r="R58">
        <v>3</v>
      </c>
      <c r="S58">
        <v>2</v>
      </c>
      <c r="T58">
        <v>1</v>
      </c>
      <c r="U58">
        <v>2</v>
      </c>
      <c r="V58">
        <v>3</v>
      </c>
      <c r="W58">
        <v>1</v>
      </c>
      <c r="X58">
        <v>1</v>
      </c>
      <c r="Y58">
        <v>1</v>
      </c>
      <c r="Z58">
        <v>1</v>
      </c>
      <c r="AA58">
        <v>2</v>
      </c>
      <c r="AB58">
        <v>3</v>
      </c>
      <c r="AC58">
        <v>3</v>
      </c>
      <c r="AD58">
        <v>3</v>
      </c>
      <c r="AF58">
        <v>3</v>
      </c>
      <c r="AG58">
        <v>1</v>
      </c>
      <c r="AH58">
        <v>3</v>
      </c>
      <c r="AI58">
        <v>1</v>
      </c>
      <c r="AJ58">
        <v>3</v>
      </c>
      <c r="AK58">
        <v>3</v>
      </c>
      <c r="AL58">
        <v>2</v>
      </c>
      <c r="AO58" t="str">
        <f t="shared" si="34"/>
        <v>Acceptable</v>
      </c>
      <c r="AP58" t="str">
        <f t="shared" si="35"/>
        <v>Good</v>
      </c>
      <c r="AQ58" t="str">
        <f t="shared" si="36"/>
        <v>Acceptable</v>
      </c>
      <c r="AR58" t="str">
        <f t="shared" si="37"/>
        <v>Needs Improvement</v>
      </c>
      <c r="AS58" t="str">
        <f t="shared" si="38"/>
        <v>Needs Improvement</v>
      </c>
      <c r="AT58" t="str">
        <f t="shared" si="39"/>
        <v>Acceptable</v>
      </c>
      <c r="AU58" t="str">
        <f t="shared" si="40"/>
        <v>Acceptable</v>
      </c>
      <c r="AV58" t="str">
        <f t="shared" si="41"/>
        <v>Acceptable</v>
      </c>
      <c r="AW58" t="str">
        <f t="shared" si="42"/>
        <v>Needs Improvement</v>
      </c>
      <c r="AX58" t="str">
        <f t="shared" si="43"/>
        <v>Acceptable</v>
      </c>
      <c r="AY58" t="str">
        <f t="shared" si="22"/>
        <v>Not enough</v>
      </c>
      <c r="AZ58" t="str">
        <f t="shared" si="23"/>
        <v>About right</v>
      </c>
      <c r="BA58" t="str">
        <f t="shared" si="24"/>
        <v>Too many</v>
      </c>
      <c r="BB58" t="str">
        <f t="shared" si="25"/>
        <v>Not enough</v>
      </c>
      <c r="BC58" t="str">
        <f t="shared" si="26"/>
        <v>Not enough</v>
      </c>
      <c r="BD58" t="str">
        <f t="shared" si="27"/>
        <v>Not enough</v>
      </c>
      <c r="BE58" t="str">
        <f t="shared" si="28"/>
        <v>Not enough</v>
      </c>
      <c r="BF58" t="str">
        <f t="shared" si="44"/>
        <v>Acceptable</v>
      </c>
      <c r="BG58" t="str">
        <f t="shared" si="45"/>
        <v>Needs Improvement</v>
      </c>
      <c r="BH58" t="str">
        <f t="shared" si="46"/>
        <v>Needs Improvement</v>
      </c>
      <c r="BI58" t="str">
        <f t="shared" si="47"/>
        <v>Needs Improvement</v>
      </c>
      <c r="BJ58" t="str">
        <f t="shared" si="48"/>
        <v/>
      </c>
      <c r="BK58" t="str">
        <f t="shared" si="49"/>
        <v>Needs Improvement</v>
      </c>
      <c r="BL58" t="str">
        <f t="shared" si="50"/>
        <v>Good</v>
      </c>
      <c r="BM58" t="str">
        <f t="shared" si="51"/>
        <v>Needs Improvement</v>
      </c>
      <c r="BN58" t="str">
        <f t="shared" si="30"/>
        <v>Yes</v>
      </c>
      <c r="BO58" t="str">
        <f t="shared" si="31"/>
        <v>No</v>
      </c>
      <c r="BP58" t="str">
        <f t="shared" si="32"/>
        <v>No</v>
      </c>
      <c r="BQ58" t="str">
        <f t="shared" si="33"/>
        <v>Somewhat</v>
      </c>
    </row>
    <row r="59" spans="1:69" x14ac:dyDescent="0.35">
      <c r="A59" t="s">
        <v>261</v>
      </c>
      <c r="C59" t="s">
        <v>262</v>
      </c>
      <c r="E59" t="s">
        <v>262</v>
      </c>
      <c r="G59" t="s">
        <v>36</v>
      </c>
      <c r="H59" t="s">
        <v>270</v>
      </c>
      <c r="I59" t="s">
        <v>346</v>
      </c>
      <c r="J59">
        <v>3</v>
      </c>
      <c r="K59">
        <v>3</v>
      </c>
      <c r="AA59">
        <v>3</v>
      </c>
      <c r="AB59">
        <v>3</v>
      </c>
      <c r="AC59">
        <v>3</v>
      </c>
      <c r="AE59">
        <v>3</v>
      </c>
      <c r="AI59">
        <v>1</v>
      </c>
      <c r="AJ59">
        <v>1</v>
      </c>
      <c r="AO59" t="str">
        <f t="shared" si="34"/>
        <v>Needs Improvement</v>
      </c>
      <c r="AP59" t="str">
        <f t="shared" si="35"/>
        <v>Needs Improvement</v>
      </c>
      <c r="AQ59" t="str">
        <f t="shared" si="36"/>
        <v/>
      </c>
      <c r="AR59" t="str">
        <f t="shared" si="37"/>
        <v/>
      </c>
      <c r="AS59" t="str">
        <f t="shared" si="38"/>
        <v/>
      </c>
      <c r="AT59" t="str">
        <f t="shared" si="39"/>
        <v/>
      </c>
      <c r="AU59" t="str">
        <f t="shared" si="40"/>
        <v/>
      </c>
      <c r="AV59" t="str">
        <f t="shared" si="41"/>
        <v/>
      </c>
      <c r="AW59" t="str">
        <f t="shared" si="42"/>
        <v/>
      </c>
      <c r="AX59" t="str">
        <f t="shared" si="43"/>
        <v/>
      </c>
      <c r="AY59" t="str">
        <f t="shared" si="22"/>
        <v/>
      </c>
      <c r="AZ59" t="str">
        <f t="shared" si="23"/>
        <v/>
      </c>
      <c r="BA59" t="str">
        <f t="shared" si="24"/>
        <v/>
      </c>
      <c r="BB59" t="str">
        <f t="shared" si="25"/>
        <v/>
      </c>
      <c r="BC59" t="str">
        <f t="shared" si="26"/>
        <v/>
      </c>
      <c r="BD59" t="str">
        <f t="shared" si="27"/>
        <v/>
      </c>
      <c r="BE59" t="str">
        <f t="shared" si="28"/>
        <v/>
      </c>
      <c r="BF59" t="str">
        <f t="shared" si="44"/>
        <v>Needs Improvement</v>
      </c>
      <c r="BG59" t="str">
        <f t="shared" si="45"/>
        <v>Needs Improvement</v>
      </c>
      <c r="BH59" t="str">
        <f t="shared" si="46"/>
        <v>Needs Improvement</v>
      </c>
      <c r="BI59" t="str">
        <f t="shared" si="47"/>
        <v/>
      </c>
      <c r="BJ59" t="str">
        <f t="shared" si="48"/>
        <v>Needs Improvement</v>
      </c>
      <c r="BK59" t="str">
        <f t="shared" si="49"/>
        <v/>
      </c>
      <c r="BL59" t="str">
        <f t="shared" si="50"/>
        <v/>
      </c>
      <c r="BM59" t="str">
        <f t="shared" si="51"/>
        <v/>
      </c>
      <c r="BN59" t="str">
        <f t="shared" si="30"/>
        <v>Yes</v>
      </c>
      <c r="BO59" t="str">
        <f t="shared" si="31"/>
        <v>Yes</v>
      </c>
      <c r="BP59" t="str">
        <f t="shared" si="32"/>
        <v/>
      </c>
      <c r="BQ59" t="str">
        <f t="shared" si="33"/>
        <v/>
      </c>
    </row>
    <row r="60" spans="1:69" x14ac:dyDescent="0.35">
      <c r="A60" t="s">
        <v>262</v>
      </c>
      <c r="C60" t="s">
        <v>262</v>
      </c>
      <c r="E60" t="s">
        <v>262</v>
      </c>
      <c r="G60" t="s">
        <v>46</v>
      </c>
      <c r="H60" t="s">
        <v>266</v>
      </c>
      <c r="I60" t="s">
        <v>342</v>
      </c>
      <c r="J60">
        <v>3</v>
      </c>
      <c r="K60">
        <v>2</v>
      </c>
      <c r="L60">
        <v>2</v>
      </c>
      <c r="M60">
        <v>3</v>
      </c>
      <c r="N60">
        <v>3</v>
      </c>
      <c r="O60">
        <v>1</v>
      </c>
      <c r="P60">
        <v>1</v>
      </c>
      <c r="Q60">
        <v>1</v>
      </c>
      <c r="R60">
        <v>2</v>
      </c>
      <c r="S60">
        <v>2</v>
      </c>
      <c r="T60">
        <v>2</v>
      </c>
      <c r="U60">
        <v>2</v>
      </c>
      <c r="V60">
        <v>3</v>
      </c>
      <c r="W60">
        <v>1</v>
      </c>
      <c r="X60">
        <v>1</v>
      </c>
      <c r="Y60">
        <v>2</v>
      </c>
      <c r="Z60">
        <v>3</v>
      </c>
      <c r="AA60">
        <v>1</v>
      </c>
      <c r="AB60">
        <v>1</v>
      </c>
      <c r="AC60">
        <v>3</v>
      </c>
      <c r="AE60">
        <v>3</v>
      </c>
      <c r="AF60">
        <v>1</v>
      </c>
      <c r="AG60">
        <v>1</v>
      </c>
      <c r="AH60">
        <v>1</v>
      </c>
      <c r="AI60">
        <v>3</v>
      </c>
      <c r="AJ60">
        <v>3</v>
      </c>
      <c r="AK60">
        <v>3</v>
      </c>
      <c r="AL60">
        <v>3</v>
      </c>
      <c r="AO60" t="str">
        <f t="shared" si="34"/>
        <v>Needs Improvement</v>
      </c>
      <c r="AP60" t="str">
        <f t="shared" si="35"/>
        <v>Acceptable</v>
      </c>
      <c r="AQ60" t="str">
        <f t="shared" si="36"/>
        <v>Acceptable</v>
      </c>
      <c r="AR60" t="str">
        <f t="shared" si="37"/>
        <v>Needs Improvement</v>
      </c>
      <c r="AS60" t="str">
        <f t="shared" si="38"/>
        <v>Needs Improvement</v>
      </c>
      <c r="AT60" t="str">
        <f t="shared" si="39"/>
        <v>Good</v>
      </c>
      <c r="AU60" t="str">
        <f t="shared" si="40"/>
        <v>Good</v>
      </c>
      <c r="AV60" t="str">
        <f t="shared" si="41"/>
        <v>Good</v>
      </c>
      <c r="AW60" t="str">
        <f t="shared" si="42"/>
        <v>Acceptable</v>
      </c>
      <c r="AX60" t="str">
        <f t="shared" si="43"/>
        <v>Acceptable</v>
      </c>
      <c r="AY60" t="str">
        <f t="shared" si="22"/>
        <v>About right</v>
      </c>
      <c r="AZ60" t="str">
        <f t="shared" si="23"/>
        <v>About right</v>
      </c>
      <c r="BA60" t="str">
        <f t="shared" si="24"/>
        <v>Too many</v>
      </c>
      <c r="BB60" t="str">
        <f t="shared" si="25"/>
        <v>Not enough</v>
      </c>
      <c r="BC60" t="str">
        <f t="shared" si="26"/>
        <v>Not enough</v>
      </c>
      <c r="BD60" t="str">
        <f t="shared" si="27"/>
        <v>About right</v>
      </c>
      <c r="BE60" t="str">
        <f t="shared" si="28"/>
        <v>Too many</v>
      </c>
      <c r="BF60" t="str">
        <f t="shared" si="44"/>
        <v>Good</v>
      </c>
      <c r="BG60" t="str">
        <f t="shared" si="45"/>
        <v>Good</v>
      </c>
      <c r="BH60" t="str">
        <f t="shared" si="46"/>
        <v>Needs Improvement</v>
      </c>
      <c r="BI60" t="str">
        <f t="shared" si="47"/>
        <v/>
      </c>
      <c r="BJ60" t="str">
        <f t="shared" si="48"/>
        <v>Needs Improvement</v>
      </c>
      <c r="BK60" t="str">
        <f t="shared" si="49"/>
        <v>Good</v>
      </c>
      <c r="BL60" t="str">
        <f t="shared" si="50"/>
        <v>Good</v>
      </c>
      <c r="BM60" t="str">
        <f t="shared" si="51"/>
        <v>Good</v>
      </c>
      <c r="BN60" t="str">
        <f t="shared" si="30"/>
        <v>No</v>
      </c>
      <c r="BO60" t="str">
        <f t="shared" si="31"/>
        <v>No</v>
      </c>
      <c r="BP60" t="str">
        <f t="shared" si="32"/>
        <v>No</v>
      </c>
      <c r="BQ60" t="str">
        <f t="shared" si="33"/>
        <v>No</v>
      </c>
    </row>
    <row r="61" spans="1:69" x14ac:dyDescent="0.35">
      <c r="A61" t="s">
        <v>261</v>
      </c>
      <c r="C61" t="s">
        <v>261</v>
      </c>
      <c r="E61" t="s">
        <v>261</v>
      </c>
      <c r="G61" t="s">
        <v>46</v>
      </c>
      <c r="H61" t="s">
        <v>264</v>
      </c>
      <c r="I61" t="s">
        <v>290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2</v>
      </c>
      <c r="S61">
        <v>3</v>
      </c>
      <c r="T61">
        <v>2</v>
      </c>
      <c r="U61">
        <v>2</v>
      </c>
      <c r="V61">
        <v>2</v>
      </c>
      <c r="W61">
        <v>2</v>
      </c>
      <c r="X61">
        <v>2</v>
      </c>
      <c r="Y61">
        <v>3</v>
      </c>
      <c r="Z61">
        <v>3</v>
      </c>
      <c r="AF61">
        <v>3</v>
      </c>
      <c r="AG61">
        <v>2</v>
      </c>
      <c r="AH61">
        <v>2</v>
      </c>
      <c r="AI61">
        <v>3</v>
      </c>
      <c r="AJ61">
        <v>1</v>
      </c>
      <c r="AK61">
        <v>1</v>
      </c>
      <c r="AL61">
        <v>2</v>
      </c>
      <c r="AO61" t="str">
        <f t="shared" si="34"/>
        <v>Needs Improvement</v>
      </c>
      <c r="AP61" t="str">
        <f t="shared" si="35"/>
        <v>Needs Improvement</v>
      </c>
      <c r="AQ61" t="str">
        <f t="shared" si="36"/>
        <v>Needs Improvement</v>
      </c>
      <c r="AR61" t="str">
        <f t="shared" si="37"/>
        <v>Needs Improvement</v>
      </c>
      <c r="AS61" t="str">
        <f t="shared" si="38"/>
        <v>Needs Improvement</v>
      </c>
      <c r="AT61" t="str">
        <f t="shared" si="39"/>
        <v>Needs Improvement</v>
      </c>
      <c r="AU61" t="str">
        <f t="shared" si="40"/>
        <v>Needs Improvement</v>
      </c>
      <c r="AV61" t="str">
        <f t="shared" si="41"/>
        <v>Needs Improvement</v>
      </c>
      <c r="AW61" t="str">
        <f t="shared" si="42"/>
        <v>Acceptable</v>
      </c>
      <c r="AX61" t="str">
        <f t="shared" si="43"/>
        <v>Needs Improvement</v>
      </c>
      <c r="AY61" t="str">
        <f t="shared" si="22"/>
        <v>About right</v>
      </c>
      <c r="AZ61" t="str">
        <f t="shared" si="23"/>
        <v>About right</v>
      </c>
      <c r="BA61" t="str">
        <f t="shared" si="24"/>
        <v>About right</v>
      </c>
      <c r="BB61" t="str">
        <f t="shared" si="25"/>
        <v>About right</v>
      </c>
      <c r="BC61" t="str">
        <f t="shared" si="26"/>
        <v>About right</v>
      </c>
      <c r="BD61" t="str">
        <f t="shared" si="27"/>
        <v>Too many</v>
      </c>
      <c r="BE61" t="str">
        <f t="shared" si="28"/>
        <v>Too many</v>
      </c>
      <c r="BF61" t="str">
        <f t="shared" si="44"/>
        <v/>
      </c>
      <c r="BG61" t="str">
        <f t="shared" si="45"/>
        <v/>
      </c>
      <c r="BH61" t="str">
        <f t="shared" si="46"/>
        <v/>
      </c>
      <c r="BI61" t="str">
        <f t="shared" si="47"/>
        <v/>
      </c>
      <c r="BJ61" t="str">
        <f t="shared" si="48"/>
        <v/>
      </c>
      <c r="BK61" t="str">
        <f t="shared" si="49"/>
        <v>Needs Improvement</v>
      </c>
      <c r="BL61" t="str">
        <f t="shared" si="50"/>
        <v>Acceptable</v>
      </c>
      <c r="BM61" t="str">
        <f t="shared" si="51"/>
        <v>Acceptable</v>
      </c>
      <c r="BN61" t="str">
        <f t="shared" si="30"/>
        <v>No</v>
      </c>
      <c r="BO61" t="str">
        <f t="shared" si="31"/>
        <v>Yes</v>
      </c>
      <c r="BP61" t="str">
        <f t="shared" si="32"/>
        <v>Yes</v>
      </c>
      <c r="BQ61" t="str">
        <f t="shared" si="33"/>
        <v>Somewhat</v>
      </c>
    </row>
    <row r="62" spans="1:69" x14ac:dyDescent="0.35">
      <c r="A62" t="s">
        <v>261</v>
      </c>
      <c r="C62" t="s">
        <v>262</v>
      </c>
      <c r="E62" t="s">
        <v>262</v>
      </c>
      <c r="G62" t="s">
        <v>36</v>
      </c>
      <c r="H62" t="s">
        <v>268</v>
      </c>
      <c r="I62" t="s">
        <v>342</v>
      </c>
      <c r="J62">
        <v>3</v>
      </c>
      <c r="K62">
        <v>3</v>
      </c>
      <c r="L62">
        <v>3</v>
      </c>
      <c r="M62">
        <v>3</v>
      </c>
      <c r="N62">
        <v>3</v>
      </c>
      <c r="O62">
        <v>1</v>
      </c>
      <c r="P62">
        <v>3</v>
      </c>
      <c r="Q62">
        <v>3</v>
      </c>
      <c r="R62">
        <v>3</v>
      </c>
      <c r="S62">
        <v>3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3</v>
      </c>
      <c r="AB62">
        <v>3</v>
      </c>
      <c r="AC62">
        <v>3</v>
      </c>
      <c r="AD62">
        <v>3</v>
      </c>
      <c r="AE62">
        <v>3</v>
      </c>
      <c r="AF62">
        <v>3</v>
      </c>
      <c r="AG62">
        <v>3</v>
      </c>
      <c r="AH62">
        <v>3</v>
      </c>
      <c r="AI62">
        <v>1</v>
      </c>
      <c r="AJ62">
        <v>2</v>
      </c>
      <c r="AK62">
        <v>2</v>
      </c>
      <c r="AL62">
        <v>3</v>
      </c>
      <c r="AO62" t="str">
        <f t="shared" si="34"/>
        <v>Needs Improvement</v>
      </c>
      <c r="AP62" t="str">
        <f t="shared" si="35"/>
        <v>Needs Improvement</v>
      </c>
      <c r="AQ62" t="str">
        <f t="shared" si="36"/>
        <v>Needs Improvement</v>
      </c>
      <c r="AR62" t="str">
        <f t="shared" si="37"/>
        <v>Needs Improvement</v>
      </c>
      <c r="AS62" t="str">
        <f t="shared" si="38"/>
        <v>Needs Improvement</v>
      </c>
      <c r="AT62" t="str">
        <f t="shared" si="39"/>
        <v>Good</v>
      </c>
      <c r="AU62" t="str">
        <f t="shared" si="40"/>
        <v>Needs Improvement</v>
      </c>
      <c r="AV62" t="str">
        <f t="shared" si="41"/>
        <v>Needs Improvement</v>
      </c>
      <c r="AW62" t="str">
        <f t="shared" si="42"/>
        <v>Needs Improvement</v>
      </c>
      <c r="AX62" t="str">
        <f t="shared" si="43"/>
        <v>Needs Improvement</v>
      </c>
      <c r="AY62" t="str">
        <f t="shared" si="22"/>
        <v>Not enough</v>
      </c>
      <c r="AZ62" t="str">
        <f t="shared" si="23"/>
        <v>Not enough</v>
      </c>
      <c r="BA62" t="str">
        <f t="shared" si="24"/>
        <v>Not enough</v>
      </c>
      <c r="BB62" t="str">
        <f t="shared" si="25"/>
        <v>Not enough</v>
      </c>
      <c r="BC62" t="str">
        <f t="shared" si="26"/>
        <v>Not enough</v>
      </c>
      <c r="BD62" t="str">
        <f t="shared" si="27"/>
        <v>Not enough</v>
      </c>
      <c r="BE62" t="str">
        <f t="shared" si="28"/>
        <v>Not enough</v>
      </c>
      <c r="BF62" t="str">
        <f t="shared" si="44"/>
        <v>Needs Improvement</v>
      </c>
      <c r="BG62" t="str">
        <f t="shared" si="45"/>
        <v>Needs Improvement</v>
      </c>
      <c r="BH62" t="str">
        <f t="shared" si="46"/>
        <v>Needs Improvement</v>
      </c>
      <c r="BI62" t="str">
        <f t="shared" si="47"/>
        <v>Needs Improvement</v>
      </c>
      <c r="BJ62" t="str">
        <f t="shared" si="48"/>
        <v>Needs Improvement</v>
      </c>
      <c r="BK62" t="str">
        <f t="shared" si="49"/>
        <v>Needs Improvement</v>
      </c>
      <c r="BL62" t="str">
        <f t="shared" si="50"/>
        <v>Needs Improvement</v>
      </c>
      <c r="BM62" t="str">
        <f t="shared" si="51"/>
        <v>Needs Improvement</v>
      </c>
      <c r="BN62" t="str">
        <f t="shared" si="30"/>
        <v>Yes</v>
      </c>
      <c r="BO62" t="str">
        <f t="shared" si="31"/>
        <v>Somewhat</v>
      </c>
      <c r="BP62" t="str">
        <f t="shared" si="32"/>
        <v>Somewhat</v>
      </c>
      <c r="BQ62" t="str">
        <f t="shared" si="33"/>
        <v>No</v>
      </c>
    </row>
    <row r="63" spans="1:69" x14ac:dyDescent="0.35">
      <c r="A63" t="s">
        <v>261</v>
      </c>
      <c r="C63" t="s">
        <v>262</v>
      </c>
      <c r="E63" t="s">
        <v>262</v>
      </c>
      <c r="G63" t="s">
        <v>36</v>
      </c>
      <c r="H63" t="s">
        <v>268</v>
      </c>
      <c r="I63" t="s">
        <v>342</v>
      </c>
      <c r="J63">
        <v>3</v>
      </c>
      <c r="K63">
        <v>3</v>
      </c>
      <c r="L63">
        <v>3</v>
      </c>
      <c r="M63">
        <v>2</v>
      </c>
      <c r="N63">
        <v>3</v>
      </c>
      <c r="O63">
        <v>2</v>
      </c>
      <c r="P63">
        <v>2</v>
      </c>
      <c r="Q63">
        <v>2</v>
      </c>
      <c r="R63">
        <v>1</v>
      </c>
      <c r="S63">
        <v>2</v>
      </c>
      <c r="T63">
        <v>1</v>
      </c>
      <c r="U63">
        <v>2</v>
      </c>
      <c r="V63">
        <v>3</v>
      </c>
      <c r="W63">
        <v>1</v>
      </c>
      <c r="X63">
        <v>2</v>
      </c>
      <c r="Z63">
        <v>2</v>
      </c>
      <c r="AA63">
        <v>3</v>
      </c>
      <c r="AB63">
        <v>3</v>
      </c>
      <c r="AC63">
        <v>2</v>
      </c>
      <c r="AD63">
        <v>3</v>
      </c>
      <c r="AE63">
        <v>3</v>
      </c>
      <c r="AF63">
        <v>3</v>
      </c>
      <c r="AG63">
        <v>2</v>
      </c>
      <c r="AH63">
        <v>1</v>
      </c>
      <c r="AI63">
        <v>2</v>
      </c>
      <c r="AJ63">
        <v>3</v>
      </c>
      <c r="AK63">
        <v>3</v>
      </c>
      <c r="AL63">
        <v>3</v>
      </c>
      <c r="AO63" t="str">
        <f t="shared" si="34"/>
        <v>Needs Improvement</v>
      </c>
      <c r="AP63" t="str">
        <f t="shared" si="35"/>
        <v>Needs Improvement</v>
      </c>
      <c r="AQ63" t="str">
        <f t="shared" si="36"/>
        <v>Needs Improvement</v>
      </c>
      <c r="AR63" t="str">
        <f t="shared" si="37"/>
        <v>Acceptable</v>
      </c>
      <c r="AS63" t="str">
        <f t="shared" si="38"/>
        <v>Needs Improvement</v>
      </c>
      <c r="AT63" t="str">
        <f t="shared" si="39"/>
        <v>Acceptable</v>
      </c>
      <c r="AU63" t="str">
        <f t="shared" si="40"/>
        <v>Acceptable</v>
      </c>
      <c r="AV63" t="str">
        <f t="shared" si="41"/>
        <v>Acceptable</v>
      </c>
      <c r="AW63" t="str">
        <f t="shared" si="42"/>
        <v>Good</v>
      </c>
      <c r="AX63" t="str">
        <f t="shared" si="43"/>
        <v>Acceptable</v>
      </c>
      <c r="AY63" t="str">
        <f t="shared" si="22"/>
        <v>Not enough</v>
      </c>
      <c r="AZ63" t="str">
        <f t="shared" si="23"/>
        <v>About right</v>
      </c>
      <c r="BA63" t="str">
        <f t="shared" si="24"/>
        <v>Too many</v>
      </c>
      <c r="BB63" t="str">
        <f t="shared" si="25"/>
        <v>Not enough</v>
      </c>
      <c r="BC63" t="str">
        <f t="shared" si="26"/>
        <v>About right</v>
      </c>
      <c r="BD63" t="str">
        <f t="shared" si="27"/>
        <v/>
      </c>
      <c r="BE63" t="str">
        <f t="shared" si="28"/>
        <v>About right</v>
      </c>
      <c r="BF63" t="str">
        <f t="shared" si="44"/>
        <v>Needs Improvement</v>
      </c>
      <c r="BG63" t="str">
        <f t="shared" si="45"/>
        <v>Needs Improvement</v>
      </c>
      <c r="BH63" t="str">
        <f t="shared" si="46"/>
        <v>Acceptable</v>
      </c>
      <c r="BI63" t="str">
        <f t="shared" si="47"/>
        <v>Needs Improvement</v>
      </c>
      <c r="BJ63" t="str">
        <f t="shared" si="48"/>
        <v>Needs Improvement</v>
      </c>
      <c r="BK63" t="str">
        <f t="shared" si="49"/>
        <v>Needs Improvement</v>
      </c>
      <c r="BL63" t="str">
        <f t="shared" si="50"/>
        <v>Acceptable</v>
      </c>
      <c r="BM63" t="str">
        <f t="shared" si="51"/>
        <v>Good</v>
      </c>
      <c r="BN63" t="str">
        <f t="shared" si="30"/>
        <v>Somewhat</v>
      </c>
      <c r="BO63" t="str">
        <f t="shared" si="31"/>
        <v>No</v>
      </c>
      <c r="BP63" t="str">
        <f t="shared" si="32"/>
        <v>No</v>
      </c>
      <c r="BQ63" t="str">
        <f t="shared" si="33"/>
        <v>No</v>
      </c>
    </row>
    <row r="64" spans="1:69" x14ac:dyDescent="0.35">
      <c r="A64" t="s">
        <v>262</v>
      </c>
      <c r="C64" t="s">
        <v>262</v>
      </c>
      <c r="E64" t="s">
        <v>262</v>
      </c>
      <c r="G64" t="s">
        <v>36</v>
      </c>
      <c r="H64" t="s">
        <v>268</v>
      </c>
      <c r="I64" t="s">
        <v>288</v>
      </c>
      <c r="J64">
        <v>3</v>
      </c>
      <c r="K64">
        <v>3</v>
      </c>
      <c r="L64">
        <v>3</v>
      </c>
      <c r="M64">
        <v>2</v>
      </c>
      <c r="N64">
        <v>2</v>
      </c>
      <c r="O64">
        <v>3</v>
      </c>
      <c r="P64">
        <v>3</v>
      </c>
      <c r="Q64">
        <v>3</v>
      </c>
      <c r="R64">
        <v>3</v>
      </c>
      <c r="S64">
        <v>3</v>
      </c>
      <c r="T64">
        <v>3</v>
      </c>
      <c r="W64">
        <v>1</v>
      </c>
      <c r="X64">
        <v>1</v>
      </c>
      <c r="Y64">
        <v>1</v>
      </c>
      <c r="Z64">
        <v>2</v>
      </c>
      <c r="AA64">
        <v>2</v>
      </c>
      <c r="AB64">
        <v>3</v>
      </c>
      <c r="AC64">
        <v>3</v>
      </c>
      <c r="AD64">
        <v>3</v>
      </c>
      <c r="AE64">
        <v>3</v>
      </c>
      <c r="AF64">
        <v>3</v>
      </c>
      <c r="AG64">
        <v>2</v>
      </c>
      <c r="AH64">
        <v>2</v>
      </c>
      <c r="AI64">
        <v>2</v>
      </c>
      <c r="AJ64">
        <v>2</v>
      </c>
      <c r="AK64">
        <v>2</v>
      </c>
      <c r="AL64">
        <v>3</v>
      </c>
      <c r="AO64" t="str">
        <f t="shared" si="34"/>
        <v>Needs Improvement</v>
      </c>
      <c r="AP64" t="str">
        <f t="shared" si="35"/>
        <v>Needs Improvement</v>
      </c>
      <c r="AQ64" t="str">
        <f t="shared" si="36"/>
        <v>Needs Improvement</v>
      </c>
      <c r="AR64" t="str">
        <f t="shared" si="37"/>
        <v>Acceptable</v>
      </c>
      <c r="AS64" t="str">
        <f t="shared" si="38"/>
        <v>Acceptable</v>
      </c>
      <c r="AT64" t="str">
        <f t="shared" si="39"/>
        <v>Needs Improvement</v>
      </c>
      <c r="AU64" t="str">
        <f t="shared" si="40"/>
        <v>Needs Improvement</v>
      </c>
      <c r="AV64" t="str">
        <f t="shared" si="41"/>
        <v>Needs Improvement</v>
      </c>
      <c r="AW64" t="str">
        <f t="shared" si="42"/>
        <v>Needs Improvement</v>
      </c>
      <c r="AX64" t="str">
        <f t="shared" si="43"/>
        <v>Needs Improvement</v>
      </c>
      <c r="AY64" t="str">
        <f t="shared" si="22"/>
        <v>Too many</v>
      </c>
      <c r="AZ64" t="str">
        <f t="shared" si="23"/>
        <v/>
      </c>
      <c r="BA64" t="str">
        <f t="shared" si="24"/>
        <v/>
      </c>
      <c r="BB64" t="str">
        <f t="shared" si="25"/>
        <v>Not enough</v>
      </c>
      <c r="BC64" t="str">
        <f t="shared" si="26"/>
        <v>Not enough</v>
      </c>
      <c r="BD64" t="str">
        <f t="shared" si="27"/>
        <v>Not enough</v>
      </c>
      <c r="BE64" t="str">
        <f t="shared" si="28"/>
        <v>About right</v>
      </c>
      <c r="BF64" t="str">
        <f t="shared" si="44"/>
        <v>Acceptable</v>
      </c>
      <c r="BG64" t="str">
        <f t="shared" si="45"/>
        <v>Needs Improvement</v>
      </c>
      <c r="BH64" t="str">
        <f t="shared" si="46"/>
        <v>Needs Improvement</v>
      </c>
      <c r="BI64" t="str">
        <f t="shared" si="47"/>
        <v>Needs Improvement</v>
      </c>
      <c r="BJ64" t="str">
        <f t="shared" si="48"/>
        <v>Needs Improvement</v>
      </c>
      <c r="BK64" t="str">
        <f t="shared" si="49"/>
        <v>Needs Improvement</v>
      </c>
      <c r="BL64" t="str">
        <f t="shared" si="50"/>
        <v>Acceptable</v>
      </c>
      <c r="BM64" t="str">
        <f t="shared" si="51"/>
        <v>Acceptable</v>
      </c>
      <c r="BN64" t="str">
        <f t="shared" si="30"/>
        <v>Somewhat</v>
      </c>
      <c r="BO64" t="str">
        <f t="shared" si="31"/>
        <v>Somewhat</v>
      </c>
      <c r="BP64" t="str">
        <f t="shared" si="32"/>
        <v>Somewhat</v>
      </c>
      <c r="BQ64" t="str">
        <f t="shared" si="33"/>
        <v>No</v>
      </c>
    </row>
    <row r="65" spans="1:69" x14ac:dyDescent="0.35">
      <c r="A65" t="s">
        <v>261</v>
      </c>
      <c r="B65" t="s">
        <v>90</v>
      </c>
      <c r="G65" t="s">
        <v>46</v>
      </c>
      <c r="H65" t="s">
        <v>264</v>
      </c>
      <c r="I65" t="s">
        <v>342</v>
      </c>
      <c r="J65">
        <v>3</v>
      </c>
      <c r="K65">
        <v>1</v>
      </c>
      <c r="L65">
        <v>2</v>
      </c>
      <c r="M65">
        <v>2</v>
      </c>
      <c r="N65">
        <v>1</v>
      </c>
      <c r="O65">
        <v>1</v>
      </c>
      <c r="P65">
        <v>2</v>
      </c>
      <c r="Q65">
        <v>3</v>
      </c>
      <c r="R65">
        <v>2</v>
      </c>
      <c r="S65">
        <v>2</v>
      </c>
      <c r="T65">
        <v>3</v>
      </c>
      <c r="U65">
        <v>2</v>
      </c>
      <c r="V65">
        <v>2</v>
      </c>
      <c r="W65">
        <v>3</v>
      </c>
      <c r="X65">
        <v>2</v>
      </c>
      <c r="Y65">
        <v>1</v>
      </c>
      <c r="Z65">
        <v>2</v>
      </c>
      <c r="AA65">
        <v>2</v>
      </c>
      <c r="AB65">
        <v>2</v>
      </c>
      <c r="AC65">
        <v>2</v>
      </c>
      <c r="AD65">
        <v>3</v>
      </c>
      <c r="AE65">
        <v>3</v>
      </c>
      <c r="AF65">
        <v>2</v>
      </c>
      <c r="AG65">
        <v>2</v>
      </c>
      <c r="AH65">
        <v>2</v>
      </c>
      <c r="AI65">
        <v>2</v>
      </c>
      <c r="AJ65">
        <v>3</v>
      </c>
      <c r="AK65">
        <v>3</v>
      </c>
      <c r="AL65">
        <v>3</v>
      </c>
      <c r="AO65" t="str">
        <f t="shared" si="34"/>
        <v>Needs Improvement</v>
      </c>
      <c r="AP65" t="str">
        <f t="shared" si="35"/>
        <v>Good</v>
      </c>
      <c r="AQ65" t="str">
        <f t="shared" si="36"/>
        <v>Acceptable</v>
      </c>
      <c r="AR65" t="str">
        <f t="shared" si="37"/>
        <v>Acceptable</v>
      </c>
      <c r="AS65" t="str">
        <f t="shared" si="38"/>
        <v>Good</v>
      </c>
      <c r="AT65" t="str">
        <f t="shared" si="39"/>
        <v>Good</v>
      </c>
      <c r="AU65" t="str">
        <f t="shared" si="40"/>
        <v>Acceptable</v>
      </c>
      <c r="AV65" t="str">
        <f t="shared" si="41"/>
        <v>Needs Improvement</v>
      </c>
      <c r="AW65" t="str">
        <f t="shared" si="42"/>
        <v>Acceptable</v>
      </c>
      <c r="AX65" t="str">
        <f t="shared" si="43"/>
        <v>Acceptable</v>
      </c>
      <c r="AY65" t="str">
        <f t="shared" si="22"/>
        <v>Too many</v>
      </c>
      <c r="AZ65" t="str">
        <f t="shared" si="23"/>
        <v>About right</v>
      </c>
      <c r="BA65" t="str">
        <f t="shared" si="24"/>
        <v>About right</v>
      </c>
      <c r="BB65" t="str">
        <f t="shared" si="25"/>
        <v>Too many</v>
      </c>
      <c r="BC65" t="str">
        <f t="shared" si="26"/>
        <v>About right</v>
      </c>
      <c r="BD65" t="str">
        <f t="shared" si="27"/>
        <v>Not enough</v>
      </c>
      <c r="BE65" t="str">
        <f t="shared" si="28"/>
        <v>About right</v>
      </c>
      <c r="BF65" t="str">
        <f t="shared" si="44"/>
        <v>Acceptable</v>
      </c>
      <c r="BG65" t="str">
        <f t="shared" si="45"/>
        <v>Acceptable</v>
      </c>
      <c r="BH65" t="str">
        <f t="shared" si="46"/>
        <v>Acceptable</v>
      </c>
      <c r="BI65" t="str">
        <f t="shared" si="47"/>
        <v>Needs Improvement</v>
      </c>
      <c r="BJ65" t="str">
        <f t="shared" si="48"/>
        <v>Needs Improvement</v>
      </c>
      <c r="BK65" t="str">
        <f t="shared" si="49"/>
        <v>Acceptable</v>
      </c>
      <c r="BL65" t="str">
        <f t="shared" si="50"/>
        <v>Acceptable</v>
      </c>
      <c r="BM65" t="str">
        <f t="shared" si="51"/>
        <v>Acceptable</v>
      </c>
      <c r="BN65" t="str">
        <f t="shared" si="30"/>
        <v>Somewhat</v>
      </c>
      <c r="BO65" t="str">
        <f t="shared" si="31"/>
        <v>No</v>
      </c>
      <c r="BP65" t="str">
        <f t="shared" si="32"/>
        <v>No</v>
      </c>
      <c r="BQ65" t="str">
        <f t="shared" si="33"/>
        <v>No</v>
      </c>
    </row>
    <row r="66" spans="1:69" x14ac:dyDescent="0.35">
      <c r="A66" t="s">
        <v>261</v>
      </c>
      <c r="B66" t="s">
        <v>90</v>
      </c>
      <c r="G66" t="s">
        <v>46</v>
      </c>
      <c r="H66" t="s">
        <v>268</v>
      </c>
      <c r="I66" t="s">
        <v>273</v>
      </c>
      <c r="J66">
        <v>3</v>
      </c>
      <c r="K66">
        <v>2</v>
      </c>
      <c r="L66">
        <v>2</v>
      </c>
      <c r="M66">
        <v>3</v>
      </c>
      <c r="N66">
        <v>3</v>
      </c>
      <c r="O66">
        <v>2</v>
      </c>
      <c r="P66">
        <v>3</v>
      </c>
      <c r="Q66">
        <v>2</v>
      </c>
      <c r="R66">
        <v>2</v>
      </c>
      <c r="S66">
        <v>3</v>
      </c>
      <c r="T66">
        <v>2</v>
      </c>
      <c r="U66">
        <v>3</v>
      </c>
      <c r="V66">
        <v>3</v>
      </c>
      <c r="W66">
        <v>3</v>
      </c>
      <c r="X66">
        <v>3</v>
      </c>
      <c r="Y66">
        <v>1</v>
      </c>
      <c r="Z66">
        <v>1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2</v>
      </c>
      <c r="AJ66">
        <v>3</v>
      </c>
      <c r="AK66">
        <v>3</v>
      </c>
      <c r="AL66">
        <v>2</v>
      </c>
      <c r="AO66" t="str">
        <f t="shared" si="34"/>
        <v>Needs Improvement</v>
      </c>
      <c r="AP66" t="str">
        <f t="shared" si="35"/>
        <v>Acceptable</v>
      </c>
      <c r="AQ66" t="str">
        <f t="shared" si="36"/>
        <v>Acceptable</v>
      </c>
      <c r="AR66" t="str">
        <f t="shared" si="37"/>
        <v>Needs Improvement</v>
      </c>
      <c r="AS66" t="str">
        <f t="shared" si="38"/>
        <v>Needs Improvement</v>
      </c>
      <c r="AT66" t="str">
        <f t="shared" si="39"/>
        <v>Acceptable</v>
      </c>
      <c r="AU66" t="str">
        <f t="shared" si="40"/>
        <v>Needs Improvement</v>
      </c>
      <c r="AV66" t="str">
        <f t="shared" si="41"/>
        <v>Acceptable</v>
      </c>
      <c r="AW66" t="str">
        <f t="shared" si="42"/>
        <v>Acceptable</v>
      </c>
      <c r="AX66" t="str">
        <f t="shared" si="43"/>
        <v>Needs Improvement</v>
      </c>
      <c r="AY66" t="str">
        <f t="shared" si="22"/>
        <v>About right</v>
      </c>
      <c r="AZ66" t="str">
        <f t="shared" si="23"/>
        <v>Too many</v>
      </c>
      <c r="BA66" t="str">
        <f t="shared" si="24"/>
        <v>Too many</v>
      </c>
      <c r="BB66" t="str">
        <f t="shared" si="25"/>
        <v>Too many</v>
      </c>
      <c r="BC66" t="str">
        <f t="shared" si="26"/>
        <v>Too many</v>
      </c>
      <c r="BD66" t="str">
        <f t="shared" si="27"/>
        <v>Not enough</v>
      </c>
      <c r="BE66" t="str">
        <f t="shared" si="28"/>
        <v>Not enough</v>
      </c>
      <c r="BF66" t="str">
        <f t="shared" si="44"/>
        <v>Needs Improvement</v>
      </c>
      <c r="BG66" t="str">
        <f t="shared" si="45"/>
        <v>Needs Improvement</v>
      </c>
      <c r="BH66" t="str">
        <f t="shared" si="46"/>
        <v>Needs Improvement</v>
      </c>
      <c r="BI66" t="str">
        <f t="shared" si="47"/>
        <v>Needs Improvement</v>
      </c>
      <c r="BJ66" t="str">
        <f t="shared" si="48"/>
        <v>Needs Improvement</v>
      </c>
      <c r="BK66" t="str">
        <f t="shared" si="49"/>
        <v>Needs Improvement</v>
      </c>
      <c r="BL66" t="str">
        <f t="shared" si="50"/>
        <v>Needs Improvement</v>
      </c>
      <c r="BM66" t="str">
        <f t="shared" si="51"/>
        <v>Needs Improvement</v>
      </c>
      <c r="BN66" t="str">
        <f t="shared" si="30"/>
        <v>Somewhat</v>
      </c>
      <c r="BO66" t="str">
        <f t="shared" si="31"/>
        <v>No</v>
      </c>
      <c r="BP66" t="str">
        <f t="shared" si="32"/>
        <v>No</v>
      </c>
      <c r="BQ66" t="str">
        <f t="shared" si="33"/>
        <v>Somewhat</v>
      </c>
    </row>
    <row r="67" spans="1:69" x14ac:dyDescent="0.35">
      <c r="A67" t="s">
        <v>261</v>
      </c>
      <c r="B67" t="s">
        <v>196</v>
      </c>
      <c r="G67" t="s">
        <v>46</v>
      </c>
      <c r="H67" t="s">
        <v>268</v>
      </c>
      <c r="I67" t="s">
        <v>342</v>
      </c>
      <c r="J67">
        <v>2</v>
      </c>
      <c r="K67">
        <v>2</v>
      </c>
      <c r="L67">
        <v>2</v>
      </c>
      <c r="M67">
        <v>3</v>
      </c>
      <c r="N67">
        <v>2</v>
      </c>
      <c r="O67">
        <v>2</v>
      </c>
      <c r="P67">
        <v>2</v>
      </c>
      <c r="Q67">
        <v>1</v>
      </c>
      <c r="R67">
        <v>2</v>
      </c>
      <c r="S67">
        <v>2</v>
      </c>
      <c r="T67">
        <v>2</v>
      </c>
      <c r="U67">
        <v>2</v>
      </c>
      <c r="V67">
        <v>2</v>
      </c>
      <c r="W67">
        <v>2</v>
      </c>
      <c r="X67">
        <v>2</v>
      </c>
      <c r="Y67">
        <v>2</v>
      </c>
      <c r="Z67">
        <v>2</v>
      </c>
      <c r="AA67">
        <v>2</v>
      </c>
      <c r="AB67">
        <v>2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2</v>
      </c>
      <c r="AI67">
        <v>1</v>
      </c>
      <c r="AJ67">
        <v>3</v>
      </c>
      <c r="AK67">
        <v>3</v>
      </c>
      <c r="AL67">
        <v>3</v>
      </c>
      <c r="AO67" t="str">
        <f t="shared" si="34"/>
        <v>Acceptable</v>
      </c>
      <c r="AP67" t="str">
        <f t="shared" si="35"/>
        <v>Acceptable</v>
      </c>
      <c r="AQ67" t="str">
        <f t="shared" si="36"/>
        <v>Acceptable</v>
      </c>
      <c r="AR67" t="str">
        <f t="shared" si="37"/>
        <v>Needs Improvement</v>
      </c>
      <c r="AS67" t="str">
        <f t="shared" si="38"/>
        <v>Acceptable</v>
      </c>
      <c r="AT67" t="str">
        <f t="shared" si="39"/>
        <v>Acceptable</v>
      </c>
      <c r="AU67" t="str">
        <f t="shared" si="40"/>
        <v>Acceptable</v>
      </c>
      <c r="AV67" t="str">
        <f t="shared" si="41"/>
        <v>Good</v>
      </c>
      <c r="AW67" t="str">
        <f t="shared" si="42"/>
        <v>Acceptable</v>
      </c>
      <c r="AX67" t="str">
        <f t="shared" si="43"/>
        <v>Acceptable</v>
      </c>
      <c r="AY67" t="str">
        <f t="shared" ref="AY67:AY130" si="52">IF(T67=1,"Not enough",IF(T67=2,"About right",IF(T67=3,"Too many",IF(T67="","","???"))))</f>
        <v>About right</v>
      </c>
      <c r="AZ67" t="str">
        <f t="shared" ref="AZ67:AZ130" si="53">IF(U67=1,"Not enough",IF(U67=2,"About right",IF(U67=3,"Too many",IF(U67="","","???"))))</f>
        <v>About right</v>
      </c>
      <c r="BA67" t="str">
        <f t="shared" ref="BA67:BA130" si="54">IF(V67=1,"Not enough",IF(V67=2,"About right",IF(V67=3,"Too many",IF(V67="","","???"))))</f>
        <v>About right</v>
      </c>
      <c r="BB67" t="str">
        <f t="shared" ref="BB67:BB130" si="55">IF(W67=1,"Not enough",IF(W67=2,"About right",IF(W67=3,"Too many",IF(W67="","","???"))))</f>
        <v>About right</v>
      </c>
      <c r="BC67" t="str">
        <f t="shared" ref="BC67:BC130" si="56">IF(X67=1,"Not enough",IF(X67=2,"About right",IF(X67=3,"Too many",IF(X67="","","???"))))</f>
        <v>About right</v>
      </c>
      <c r="BD67" t="str">
        <f t="shared" ref="BD67:BD130" si="57">IF(Y67=1,"Not enough",IF(Y67=2,"About right",IF(Y67=3,"Too many",IF(Y67="","","???"))))</f>
        <v>About right</v>
      </c>
      <c r="BE67" t="str">
        <f t="shared" ref="BE67:BE130" si="58">IF(Z67=1,"Not enough",IF(Z67=2,"About right",IF(Z67=3,"Too many",IF(Z67="","","???"))))</f>
        <v>About right</v>
      </c>
      <c r="BF67" t="str">
        <f t="shared" si="44"/>
        <v>Acceptable</v>
      </c>
      <c r="BG67" t="str">
        <f t="shared" si="45"/>
        <v>Acceptable</v>
      </c>
      <c r="BH67" t="str">
        <f t="shared" si="46"/>
        <v>Acceptable</v>
      </c>
      <c r="BI67" t="str">
        <f t="shared" si="47"/>
        <v>Acceptable</v>
      </c>
      <c r="BJ67" t="str">
        <f t="shared" si="48"/>
        <v>Acceptable</v>
      </c>
      <c r="BK67" t="str">
        <f t="shared" si="49"/>
        <v>Acceptable</v>
      </c>
      <c r="BL67" t="str">
        <f t="shared" si="50"/>
        <v>Acceptable</v>
      </c>
      <c r="BM67" t="str">
        <f t="shared" si="51"/>
        <v>Acceptable</v>
      </c>
      <c r="BN67" t="str">
        <f t="shared" ref="BN67:BN130" si="59">IF(AI67=1,"Yes",IF(AI67=2,"Somewhat",IF(AI67=3,"No",IF(AI67="","","???"))))</f>
        <v>Yes</v>
      </c>
      <c r="BO67" t="str">
        <f t="shared" ref="BO67:BO130" si="60">IF(AJ67=1,"Yes",IF(AJ67=2,"Somewhat",IF(AJ67=3,"No",IF(AJ67="","","???"))))</f>
        <v>No</v>
      </c>
      <c r="BP67" t="str">
        <f t="shared" ref="BP67:BP130" si="61">IF(AK67=1,"Yes",IF(AK67=2,"Somewhat",IF(AK67=3,"No",IF(AK67="","","???"))))</f>
        <v>No</v>
      </c>
      <c r="BQ67" t="str">
        <f t="shared" ref="BQ67:BQ130" si="62">IF(AL67=1,"Yes",IF(AL67=2,"Somewhat",IF(AL67=3,"No",IF(AL67="","","???"))))</f>
        <v>No</v>
      </c>
    </row>
    <row r="68" spans="1:69" x14ac:dyDescent="0.35">
      <c r="A68" t="s">
        <v>261</v>
      </c>
      <c r="B68" t="s">
        <v>196</v>
      </c>
      <c r="G68" t="s">
        <v>36</v>
      </c>
      <c r="H68" t="s">
        <v>270</v>
      </c>
      <c r="I68" t="s">
        <v>342</v>
      </c>
      <c r="J68">
        <v>3</v>
      </c>
      <c r="K68">
        <v>3</v>
      </c>
      <c r="M68">
        <v>3</v>
      </c>
      <c r="N68">
        <v>3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1</v>
      </c>
      <c r="Y68">
        <v>1</v>
      </c>
      <c r="AA68">
        <v>3</v>
      </c>
      <c r="AB68">
        <v>3</v>
      </c>
      <c r="AC68">
        <v>2</v>
      </c>
      <c r="AD68">
        <v>2</v>
      </c>
      <c r="AE68">
        <v>3</v>
      </c>
      <c r="AF68">
        <v>3</v>
      </c>
      <c r="AI68">
        <v>1</v>
      </c>
      <c r="AJ68">
        <v>3</v>
      </c>
      <c r="AK68">
        <v>1</v>
      </c>
      <c r="AL68">
        <v>2</v>
      </c>
      <c r="AO68" t="str">
        <f t="shared" ref="AO68:AO131" si="63">IF(J68=1,"Good",IF(J68=2,"Acceptable",IF(J68=3,"Needs Improvement",IF(J68="","","???"))))</f>
        <v>Needs Improvement</v>
      </c>
      <c r="AP68" t="str">
        <f t="shared" ref="AP68:AP131" si="64">IF(K68=1,"Good",IF(K68=2,"Acceptable",IF(K68=3,"Needs Improvement",IF(K68="","","???"))))</f>
        <v>Needs Improvement</v>
      </c>
      <c r="AQ68" t="str">
        <f t="shared" ref="AQ68:AQ131" si="65">IF(L68=1,"Good",IF(L68=2,"Acceptable",IF(L68=3,"Needs Improvement",IF(L68="","","???"))))</f>
        <v/>
      </c>
      <c r="AR68" t="str">
        <f t="shared" ref="AR68:AR131" si="66">IF(M68=1,"Good",IF(M68=2,"Acceptable",IF(M68=3,"Needs Improvement",IF(M68="","","???"))))</f>
        <v>Needs Improvement</v>
      </c>
      <c r="AS68" t="str">
        <f t="shared" ref="AS68:AS131" si="67">IF(N68=1,"Good",IF(N68=2,"Acceptable",IF(N68=3,"Needs Improvement",IF(N68="","","???"))))</f>
        <v>Needs Improvement</v>
      </c>
      <c r="AT68" t="str">
        <f t="shared" ref="AT68:AT131" si="68">IF(O68=1,"Good",IF(O68=2,"Acceptable",IF(O68=3,"Needs Improvement",IF(O68="","","???"))))</f>
        <v/>
      </c>
      <c r="AU68" t="str">
        <f t="shared" ref="AU68:AU131" si="69">IF(P68=1,"Good",IF(P68=2,"Acceptable",IF(P68=3,"Needs Improvement",IF(P68="","","???"))))</f>
        <v>Acceptable</v>
      </c>
      <c r="AV68" t="str">
        <f t="shared" ref="AV68:AV131" si="70">IF(Q68=1,"Good",IF(Q68=2,"Acceptable",IF(Q68=3,"Needs Improvement",IF(Q68="","","???"))))</f>
        <v>Acceptable</v>
      </c>
      <c r="AW68" t="str">
        <f t="shared" ref="AW68:AW131" si="71">IF(R68=1,"Good",IF(R68=2,"Acceptable",IF(R68=3,"Needs Improvement",IF(R68="","","???"))))</f>
        <v>Acceptable</v>
      </c>
      <c r="AX68" t="str">
        <f t="shared" ref="AX68:AX131" si="72">IF(S68=1,"Good",IF(S68=2,"Acceptable",IF(S68=3,"Needs Improvement",IF(S68="","","???"))))</f>
        <v>Acceptable</v>
      </c>
      <c r="AY68" t="str">
        <f t="shared" si="52"/>
        <v>About right</v>
      </c>
      <c r="AZ68" t="str">
        <f t="shared" si="53"/>
        <v>About right</v>
      </c>
      <c r="BA68" t="str">
        <f t="shared" si="54"/>
        <v>About right</v>
      </c>
      <c r="BB68" t="str">
        <f t="shared" si="55"/>
        <v>About right</v>
      </c>
      <c r="BC68" t="str">
        <f t="shared" si="56"/>
        <v>Not enough</v>
      </c>
      <c r="BD68" t="str">
        <f t="shared" si="57"/>
        <v>Not enough</v>
      </c>
      <c r="BE68" t="str">
        <f t="shared" si="58"/>
        <v/>
      </c>
      <c r="BF68" t="str">
        <f t="shared" ref="BF68:BF131" si="73">IF(AA68=1,"Good",IF(AA68=2,"Acceptable",IF(AA68=3,"Needs Improvement",IF(AA68="","","???"))))</f>
        <v>Needs Improvement</v>
      </c>
      <c r="BG68" t="str">
        <f t="shared" ref="BG68:BG131" si="74">IF(AB68=1,"Good",IF(AB68=2,"Acceptable",IF(AB68=3,"Needs Improvement",IF(AB68="","","???"))))</f>
        <v>Needs Improvement</v>
      </c>
      <c r="BH68" t="str">
        <f t="shared" ref="BH68:BH131" si="75">IF(AC68=1,"Good",IF(AC68=2,"Acceptable",IF(AC68=3,"Needs Improvement",IF(AC68="","","???"))))</f>
        <v>Acceptable</v>
      </c>
      <c r="BI68" t="str">
        <f t="shared" ref="BI68:BI131" si="76">IF(AD68=1,"Good",IF(AD68=2,"Acceptable",IF(AD68=3,"Needs Improvement",IF(AD68="","","???"))))</f>
        <v>Acceptable</v>
      </c>
      <c r="BJ68" t="str">
        <f t="shared" ref="BJ68:BJ131" si="77">IF(AE68=1,"Good",IF(AE68=2,"Acceptable",IF(AE68=3,"Needs Improvement",IF(AE68="","","???"))))</f>
        <v>Needs Improvement</v>
      </c>
      <c r="BK68" t="str">
        <f t="shared" ref="BK68:BK131" si="78">IF(AF68=1,"Good",IF(AF68=2,"Acceptable",IF(AF68=3,"Needs Improvement",IF(AF68="","","???"))))</f>
        <v>Needs Improvement</v>
      </c>
      <c r="BL68" t="str">
        <f t="shared" ref="BL68:BL131" si="79">IF(AG68=1,"Good",IF(AG68=2,"Acceptable",IF(AG68=3,"Needs Improvement",IF(AG68="","","???"))))</f>
        <v/>
      </c>
      <c r="BM68" t="str">
        <f t="shared" ref="BM68:BM131" si="80">IF(AH68=1,"Good",IF(AH68=2,"Acceptable",IF(AH68=3,"Needs Improvement",IF(AH68="","","???"))))</f>
        <v/>
      </c>
      <c r="BN68" t="str">
        <f t="shared" si="59"/>
        <v>Yes</v>
      </c>
      <c r="BO68" t="str">
        <f t="shared" si="60"/>
        <v>No</v>
      </c>
      <c r="BP68" t="str">
        <f t="shared" si="61"/>
        <v>Yes</v>
      </c>
      <c r="BQ68" t="str">
        <f t="shared" si="62"/>
        <v>Somewhat</v>
      </c>
    </row>
    <row r="69" spans="1:69" x14ac:dyDescent="0.35">
      <c r="A69" t="s">
        <v>261</v>
      </c>
      <c r="G69" t="s">
        <v>36</v>
      </c>
      <c r="H69" t="s">
        <v>268</v>
      </c>
      <c r="I69" t="s">
        <v>342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2</v>
      </c>
      <c r="Q69">
        <v>3</v>
      </c>
      <c r="R69">
        <v>2</v>
      </c>
      <c r="S69">
        <v>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3</v>
      </c>
      <c r="AB69">
        <v>3</v>
      </c>
      <c r="AC69">
        <v>3</v>
      </c>
      <c r="AD69">
        <v>2</v>
      </c>
      <c r="AE69">
        <v>2</v>
      </c>
      <c r="AF69">
        <v>3</v>
      </c>
      <c r="AG69">
        <v>2</v>
      </c>
      <c r="AH69">
        <v>2</v>
      </c>
      <c r="AI69">
        <v>1</v>
      </c>
      <c r="AJ69">
        <v>1</v>
      </c>
      <c r="AK69">
        <v>1</v>
      </c>
      <c r="AL69">
        <v>1</v>
      </c>
      <c r="AO69" t="str">
        <f t="shared" si="63"/>
        <v>Needs Improvement</v>
      </c>
      <c r="AP69" t="str">
        <f t="shared" si="64"/>
        <v>Needs Improvement</v>
      </c>
      <c r="AQ69" t="str">
        <f t="shared" si="65"/>
        <v>Needs Improvement</v>
      </c>
      <c r="AR69" t="str">
        <f t="shared" si="66"/>
        <v>Needs Improvement</v>
      </c>
      <c r="AS69" t="str">
        <f t="shared" si="67"/>
        <v>Needs Improvement</v>
      </c>
      <c r="AT69" t="str">
        <f t="shared" si="68"/>
        <v>Needs Improvement</v>
      </c>
      <c r="AU69" t="str">
        <f t="shared" si="69"/>
        <v>Acceptable</v>
      </c>
      <c r="AV69" t="str">
        <f t="shared" si="70"/>
        <v>Needs Improvement</v>
      </c>
      <c r="AW69" t="str">
        <f t="shared" si="71"/>
        <v>Acceptable</v>
      </c>
      <c r="AX69" t="str">
        <f t="shared" si="72"/>
        <v>Acceptable</v>
      </c>
      <c r="AY69" t="str">
        <f t="shared" si="52"/>
        <v>Not enough</v>
      </c>
      <c r="AZ69" t="str">
        <f t="shared" si="53"/>
        <v>Not enough</v>
      </c>
      <c r="BA69" t="str">
        <f t="shared" si="54"/>
        <v>Not enough</v>
      </c>
      <c r="BB69" t="str">
        <f t="shared" si="55"/>
        <v>Not enough</v>
      </c>
      <c r="BC69" t="str">
        <f t="shared" si="56"/>
        <v>Not enough</v>
      </c>
      <c r="BD69" t="str">
        <f t="shared" si="57"/>
        <v>Not enough</v>
      </c>
      <c r="BE69" t="str">
        <f t="shared" si="58"/>
        <v>Not enough</v>
      </c>
      <c r="BF69" t="str">
        <f t="shared" si="73"/>
        <v>Needs Improvement</v>
      </c>
      <c r="BG69" t="str">
        <f t="shared" si="74"/>
        <v>Needs Improvement</v>
      </c>
      <c r="BH69" t="str">
        <f t="shared" si="75"/>
        <v>Needs Improvement</v>
      </c>
      <c r="BI69" t="str">
        <f t="shared" si="76"/>
        <v>Acceptable</v>
      </c>
      <c r="BJ69" t="str">
        <f t="shared" si="77"/>
        <v>Acceptable</v>
      </c>
      <c r="BK69" t="str">
        <f t="shared" si="78"/>
        <v>Needs Improvement</v>
      </c>
      <c r="BL69" t="str">
        <f t="shared" si="79"/>
        <v>Acceptable</v>
      </c>
      <c r="BM69" t="str">
        <f t="shared" si="80"/>
        <v>Acceptable</v>
      </c>
      <c r="BN69" t="str">
        <f t="shared" si="59"/>
        <v>Yes</v>
      </c>
      <c r="BO69" t="str">
        <f t="shared" si="60"/>
        <v>Yes</v>
      </c>
      <c r="BP69" t="str">
        <f t="shared" si="61"/>
        <v>Yes</v>
      </c>
      <c r="BQ69" t="str">
        <f t="shared" si="62"/>
        <v>Yes</v>
      </c>
    </row>
    <row r="70" spans="1:69" x14ac:dyDescent="0.35">
      <c r="A70" t="s">
        <v>261</v>
      </c>
      <c r="C70" t="s">
        <v>261</v>
      </c>
      <c r="E70" t="s">
        <v>261</v>
      </c>
      <c r="G70" t="s">
        <v>36</v>
      </c>
      <c r="H70" t="s">
        <v>268</v>
      </c>
      <c r="I70" t="s">
        <v>342</v>
      </c>
      <c r="J70">
        <v>3</v>
      </c>
      <c r="K70">
        <v>3</v>
      </c>
      <c r="L70">
        <v>3</v>
      </c>
      <c r="M70">
        <v>3</v>
      </c>
      <c r="N70">
        <v>3</v>
      </c>
      <c r="O70">
        <v>1</v>
      </c>
      <c r="P70">
        <v>3</v>
      </c>
      <c r="Q70">
        <v>3</v>
      </c>
      <c r="R70">
        <v>1</v>
      </c>
      <c r="S70">
        <v>3</v>
      </c>
      <c r="T70">
        <v>1</v>
      </c>
      <c r="U70">
        <v>3</v>
      </c>
      <c r="V70">
        <v>3</v>
      </c>
      <c r="W70">
        <v>1</v>
      </c>
      <c r="X70">
        <v>3</v>
      </c>
      <c r="Y70">
        <v>2</v>
      </c>
      <c r="AA70">
        <v>2</v>
      </c>
      <c r="AB70">
        <v>1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2</v>
      </c>
      <c r="AI70">
        <v>1</v>
      </c>
      <c r="AJ70">
        <v>1</v>
      </c>
      <c r="AK70">
        <v>1</v>
      </c>
      <c r="AL70">
        <v>1</v>
      </c>
      <c r="AO70" t="str">
        <f t="shared" si="63"/>
        <v>Needs Improvement</v>
      </c>
      <c r="AP70" t="str">
        <f t="shared" si="64"/>
        <v>Needs Improvement</v>
      </c>
      <c r="AQ70" t="str">
        <f t="shared" si="65"/>
        <v>Needs Improvement</v>
      </c>
      <c r="AR70" t="str">
        <f t="shared" si="66"/>
        <v>Needs Improvement</v>
      </c>
      <c r="AS70" t="str">
        <f t="shared" si="67"/>
        <v>Needs Improvement</v>
      </c>
      <c r="AT70" t="str">
        <f t="shared" si="68"/>
        <v>Good</v>
      </c>
      <c r="AU70" t="str">
        <f t="shared" si="69"/>
        <v>Needs Improvement</v>
      </c>
      <c r="AV70" t="str">
        <f t="shared" si="70"/>
        <v>Needs Improvement</v>
      </c>
      <c r="AW70" t="str">
        <f t="shared" si="71"/>
        <v>Good</v>
      </c>
      <c r="AX70" t="str">
        <f t="shared" si="72"/>
        <v>Needs Improvement</v>
      </c>
      <c r="AY70" t="str">
        <f t="shared" si="52"/>
        <v>Not enough</v>
      </c>
      <c r="AZ70" t="str">
        <f t="shared" si="53"/>
        <v>Too many</v>
      </c>
      <c r="BA70" t="str">
        <f t="shared" si="54"/>
        <v>Too many</v>
      </c>
      <c r="BB70" t="str">
        <f t="shared" si="55"/>
        <v>Not enough</v>
      </c>
      <c r="BC70" t="str">
        <f t="shared" si="56"/>
        <v>Too many</v>
      </c>
      <c r="BD70" t="str">
        <f t="shared" si="57"/>
        <v>About right</v>
      </c>
      <c r="BE70" t="str">
        <f t="shared" si="58"/>
        <v/>
      </c>
      <c r="BF70" t="str">
        <f t="shared" si="73"/>
        <v>Acceptable</v>
      </c>
      <c r="BG70" t="str">
        <f t="shared" si="74"/>
        <v>Good</v>
      </c>
      <c r="BH70" t="str">
        <f t="shared" si="75"/>
        <v>Acceptable</v>
      </c>
      <c r="BI70" t="str">
        <f t="shared" si="76"/>
        <v>Acceptable</v>
      </c>
      <c r="BJ70" t="str">
        <f t="shared" si="77"/>
        <v>Acceptable</v>
      </c>
      <c r="BK70" t="str">
        <f t="shared" si="78"/>
        <v>Acceptable</v>
      </c>
      <c r="BL70" t="str">
        <f t="shared" si="79"/>
        <v>Acceptable</v>
      </c>
      <c r="BM70" t="str">
        <f t="shared" si="80"/>
        <v>Acceptable</v>
      </c>
      <c r="BN70" t="str">
        <f t="shared" si="59"/>
        <v>Yes</v>
      </c>
      <c r="BO70" t="str">
        <f t="shared" si="60"/>
        <v>Yes</v>
      </c>
      <c r="BP70" t="str">
        <f t="shared" si="61"/>
        <v>Yes</v>
      </c>
      <c r="BQ70" t="str">
        <f t="shared" si="62"/>
        <v>Yes</v>
      </c>
    </row>
    <row r="71" spans="1:69" x14ac:dyDescent="0.35">
      <c r="A71" t="s">
        <v>261</v>
      </c>
      <c r="B71" t="s">
        <v>291</v>
      </c>
      <c r="G71" t="s">
        <v>36</v>
      </c>
      <c r="H71" t="s">
        <v>268</v>
      </c>
      <c r="I71" t="s">
        <v>273</v>
      </c>
      <c r="J71">
        <v>3</v>
      </c>
      <c r="K71">
        <v>2</v>
      </c>
      <c r="L71">
        <v>2</v>
      </c>
      <c r="M71">
        <v>3</v>
      </c>
      <c r="N71">
        <v>3</v>
      </c>
      <c r="O71">
        <v>2</v>
      </c>
      <c r="P71">
        <v>2</v>
      </c>
      <c r="Q71">
        <v>3</v>
      </c>
      <c r="R71">
        <v>2</v>
      </c>
      <c r="S71">
        <v>1</v>
      </c>
      <c r="T71">
        <v>2</v>
      </c>
      <c r="U71">
        <v>3</v>
      </c>
      <c r="Y71">
        <v>1</v>
      </c>
      <c r="AA71">
        <v>3</v>
      </c>
      <c r="AB71">
        <v>3</v>
      </c>
      <c r="AC71">
        <v>3</v>
      </c>
      <c r="AD71">
        <v>3</v>
      </c>
      <c r="AE71">
        <v>3</v>
      </c>
      <c r="AF71">
        <v>3</v>
      </c>
      <c r="AG71">
        <v>1</v>
      </c>
      <c r="AH71">
        <v>1</v>
      </c>
      <c r="AI71">
        <v>2</v>
      </c>
      <c r="AJ71">
        <v>2</v>
      </c>
      <c r="AK71">
        <v>2</v>
      </c>
      <c r="AL71">
        <v>3</v>
      </c>
      <c r="AO71" t="str">
        <f t="shared" si="63"/>
        <v>Needs Improvement</v>
      </c>
      <c r="AP71" t="str">
        <f t="shared" si="64"/>
        <v>Acceptable</v>
      </c>
      <c r="AQ71" t="str">
        <f t="shared" si="65"/>
        <v>Acceptable</v>
      </c>
      <c r="AR71" t="str">
        <f t="shared" si="66"/>
        <v>Needs Improvement</v>
      </c>
      <c r="AS71" t="str">
        <f t="shared" si="67"/>
        <v>Needs Improvement</v>
      </c>
      <c r="AT71" t="str">
        <f t="shared" si="68"/>
        <v>Acceptable</v>
      </c>
      <c r="AU71" t="str">
        <f t="shared" si="69"/>
        <v>Acceptable</v>
      </c>
      <c r="AV71" t="str">
        <f t="shared" si="70"/>
        <v>Needs Improvement</v>
      </c>
      <c r="AW71" t="str">
        <f t="shared" si="71"/>
        <v>Acceptable</v>
      </c>
      <c r="AX71" t="str">
        <f t="shared" si="72"/>
        <v>Good</v>
      </c>
      <c r="AY71" t="str">
        <f t="shared" si="52"/>
        <v>About right</v>
      </c>
      <c r="AZ71" t="str">
        <f t="shared" si="53"/>
        <v>Too many</v>
      </c>
      <c r="BA71" t="str">
        <f t="shared" si="54"/>
        <v/>
      </c>
      <c r="BB71" t="str">
        <f t="shared" si="55"/>
        <v/>
      </c>
      <c r="BC71" t="str">
        <f t="shared" si="56"/>
        <v/>
      </c>
      <c r="BD71" t="str">
        <f t="shared" si="57"/>
        <v>Not enough</v>
      </c>
      <c r="BE71" t="str">
        <f t="shared" si="58"/>
        <v/>
      </c>
      <c r="BF71" t="str">
        <f t="shared" si="73"/>
        <v>Needs Improvement</v>
      </c>
      <c r="BG71" t="str">
        <f t="shared" si="74"/>
        <v>Needs Improvement</v>
      </c>
      <c r="BH71" t="str">
        <f t="shared" si="75"/>
        <v>Needs Improvement</v>
      </c>
      <c r="BI71" t="str">
        <f t="shared" si="76"/>
        <v>Needs Improvement</v>
      </c>
      <c r="BJ71" t="str">
        <f t="shared" si="77"/>
        <v>Needs Improvement</v>
      </c>
      <c r="BK71" t="str">
        <f t="shared" si="78"/>
        <v>Needs Improvement</v>
      </c>
      <c r="BL71" t="str">
        <f t="shared" si="79"/>
        <v>Good</v>
      </c>
      <c r="BM71" t="str">
        <f t="shared" si="80"/>
        <v>Good</v>
      </c>
      <c r="BN71" t="str">
        <f t="shared" si="59"/>
        <v>Somewhat</v>
      </c>
      <c r="BO71" t="str">
        <f t="shared" si="60"/>
        <v>Somewhat</v>
      </c>
      <c r="BP71" t="str">
        <f t="shared" si="61"/>
        <v>Somewhat</v>
      </c>
      <c r="BQ71" t="str">
        <f t="shared" si="62"/>
        <v>No</v>
      </c>
    </row>
    <row r="72" spans="1:69" x14ac:dyDescent="0.35">
      <c r="A72" t="s">
        <v>261</v>
      </c>
      <c r="B72" t="s">
        <v>291</v>
      </c>
      <c r="G72" t="s">
        <v>36</v>
      </c>
      <c r="H72" t="s">
        <v>268</v>
      </c>
      <c r="I72" t="s">
        <v>288</v>
      </c>
      <c r="M72">
        <v>3</v>
      </c>
      <c r="R72">
        <v>2</v>
      </c>
      <c r="Y72">
        <v>1</v>
      </c>
      <c r="Z72">
        <v>1</v>
      </c>
      <c r="AA72">
        <v>2</v>
      </c>
      <c r="AC72">
        <v>2</v>
      </c>
      <c r="AD72">
        <v>3</v>
      </c>
      <c r="AE72">
        <v>2</v>
      </c>
      <c r="AG72">
        <v>1</v>
      </c>
      <c r="AI72">
        <v>1</v>
      </c>
      <c r="AJ72">
        <v>2</v>
      </c>
      <c r="AK72">
        <v>2</v>
      </c>
      <c r="AL72">
        <v>1</v>
      </c>
      <c r="AO72" t="str">
        <f t="shared" si="63"/>
        <v/>
      </c>
      <c r="AP72" t="str">
        <f t="shared" si="64"/>
        <v/>
      </c>
      <c r="AQ72" t="str">
        <f t="shared" si="65"/>
        <v/>
      </c>
      <c r="AR72" t="str">
        <f t="shared" si="66"/>
        <v>Needs Improvement</v>
      </c>
      <c r="AS72" t="str">
        <f t="shared" si="67"/>
        <v/>
      </c>
      <c r="AT72" t="str">
        <f t="shared" si="68"/>
        <v/>
      </c>
      <c r="AU72" t="str">
        <f t="shared" si="69"/>
        <v/>
      </c>
      <c r="AV72" t="str">
        <f t="shared" si="70"/>
        <v/>
      </c>
      <c r="AW72" t="str">
        <f t="shared" si="71"/>
        <v>Acceptable</v>
      </c>
      <c r="AX72" t="str">
        <f t="shared" si="72"/>
        <v/>
      </c>
      <c r="AY72" t="str">
        <f t="shared" si="52"/>
        <v/>
      </c>
      <c r="AZ72" t="str">
        <f t="shared" si="53"/>
        <v/>
      </c>
      <c r="BA72" t="str">
        <f t="shared" si="54"/>
        <v/>
      </c>
      <c r="BB72" t="str">
        <f t="shared" si="55"/>
        <v/>
      </c>
      <c r="BC72" t="str">
        <f t="shared" si="56"/>
        <v/>
      </c>
      <c r="BD72" t="str">
        <f t="shared" si="57"/>
        <v>Not enough</v>
      </c>
      <c r="BE72" t="str">
        <f t="shared" si="58"/>
        <v>Not enough</v>
      </c>
      <c r="BF72" t="str">
        <f t="shared" si="73"/>
        <v>Acceptable</v>
      </c>
      <c r="BG72" t="str">
        <f t="shared" si="74"/>
        <v/>
      </c>
      <c r="BH72" t="str">
        <f t="shared" si="75"/>
        <v>Acceptable</v>
      </c>
      <c r="BI72" t="str">
        <f t="shared" si="76"/>
        <v>Needs Improvement</v>
      </c>
      <c r="BJ72" t="str">
        <f t="shared" si="77"/>
        <v>Acceptable</v>
      </c>
      <c r="BK72" t="str">
        <f t="shared" si="78"/>
        <v/>
      </c>
      <c r="BL72" t="str">
        <f t="shared" si="79"/>
        <v>Good</v>
      </c>
      <c r="BM72" t="str">
        <f t="shared" si="80"/>
        <v/>
      </c>
      <c r="BN72" t="str">
        <f t="shared" si="59"/>
        <v>Yes</v>
      </c>
      <c r="BO72" t="str">
        <f t="shared" si="60"/>
        <v>Somewhat</v>
      </c>
      <c r="BP72" t="str">
        <f t="shared" si="61"/>
        <v>Somewhat</v>
      </c>
      <c r="BQ72" t="str">
        <f t="shared" si="62"/>
        <v>Yes</v>
      </c>
    </row>
    <row r="73" spans="1:69" x14ac:dyDescent="0.35">
      <c r="A73" t="s">
        <v>261</v>
      </c>
      <c r="B73" t="s">
        <v>90</v>
      </c>
      <c r="G73" t="s">
        <v>36</v>
      </c>
      <c r="H73" t="s">
        <v>264</v>
      </c>
      <c r="I73" t="s">
        <v>342</v>
      </c>
      <c r="J73">
        <v>3</v>
      </c>
      <c r="K73">
        <v>2</v>
      </c>
      <c r="L73">
        <v>2</v>
      </c>
      <c r="M73">
        <v>3</v>
      </c>
      <c r="N73">
        <v>3</v>
      </c>
      <c r="O73">
        <v>2</v>
      </c>
      <c r="P73">
        <v>2</v>
      </c>
      <c r="Q73">
        <v>3</v>
      </c>
      <c r="R73">
        <v>2</v>
      </c>
      <c r="S73">
        <v>3</v>
      </c>
      <c r="Y73">
        <v>1</v>
      </c>
      <c r="Z73">
        <v>2</v>
      </c>
      <c r="AA73">
        <v>1</v>
      </c>
      <c r="AB73">
        <v>3</v>
      </c>
      <c r="AC73">
        <v>2</v>
      </c>
      <c r="AD73">
        <v>2</v>
      </c>
      <c r="AE73">
        <v>2</v>
      </c>
      <c r="AF73">
        <v>2</v>
      </c>
      <c r="AG73">
        <v>2</v>
      </c>
      <c r="AH73">
        <v>2</v>
      </c>
      <c r="AI73">
        <v>1</v>
      </c>
      <c r="AJ73">
        <v>3</v>
      </c>
      <c r="AK73">
        <v>1</v>
      </c>
      <c r="AL73">
        <v>1</v>
      </c>
      <c r="AO73" t="str">
        <f t="shared" si="63"/>
        <v>Needs Improvement</v>
      </c>
      <c r="AP73" t="str">
        <f t="shared" si="64"/>
        <v>Acceptable</v>
      </c>
      <c r="AQ73" t="str">
        <f t="shared" si="65"/>
        <v>Acceptable</v>
      </c>
      <c r="AR73" t="str">
        <f t="shared" si="66"/>
        <v>Needs Improvement</v>
      </c>
      <c r="AS73" t="str">
        <f t="shared" si="67"/>
        <v>Needs Improvement</v>
      </c>
      <c r="AT73" t="str">
        <f t="shared" si="68"/>
        <v>Acceptable</v>
      </c>
      <c r="AU73" t="str">
        <f t="shared" si="69"/>
        <v>Acceptable</v>
      </c>
      <c r="AV73" t="str">
        <f t="shared" si="70"/>
        <v>Needs Improvement</v>
      </c>
      <c r="AW73" t="str">
        <f t="shared" si="71"/>
        <v>Acceptable</v>
      </c>
      <c r="AX73" t="str">
        <f t="shared" si="72"/>
        <v>Needs Improvement</v>
      </c>
      <c r="AY73" t="str">
        <f t="shared" si="52"/>
        <v/>
      </c>
      <c r="AZ73" t="str">
        <f t="shared" si="53"/>
        <v/>
      </c>
      <c r="BA73" t="str">
        <f t="shared" si="54"/>
        <v/>
      </c>
      <c r="BB73" t="str">
        <f t="shared" si="55"/>
        <v/>
      </c>
      <c r="BC73" t="str">
        <f t="shared" si="56"/>
        <v/>
      </c>
      <c r="BD73" t="str">
        <f t="shared" si="57"/>
        <v>Not enough</v>
      </c>
      <c r="BE73" t="str">
        <f t="shared" si="58"/>
        <v>About right</v>
      </c>
      <c r="BF73" t="str">
        <f t="shared" si="73"/>
        <v>Good</v>
      </c>
      <c r="BG73" t="str">
        <f t="shared" si="74"/>
        <v>Needs Improvement</v>
      </c>
      <c r="BH73" t="str">
        <f t="shared" si="75"/>
        <v>Acceptable</v>
      </c>
      <c r="BI73" t="str">
        <f t="shared" si="76"/>
        <v>Acceptable</v>
      </c>
      <c r="BJ73" t="str">
        <f t="shared" si="77"/>
        <v>Acceptable</v>
      </c>
      <c r="BK73" t="str">
        <f t="shared" si="78"/>
        <v>Acceptable</v>
      </c>
      <c r="BL73" t="str">
        <f t="shared" si="79"/>
        <v>Acceptable</v>
      </c>
      <c r="BM73" t="str">
        <f t="shared" si="80"/>
        <v>Acceptable</v>
      </c>
      <c r="BN73" t="str">
        <f t="shared" si="59"/>
        <v>Yes</v>
      </c>
      <c r="BO73" t="str">
        <f t="shared" si="60"/>
        <v>No</v>
      </c>
      <c r="BP73" t="str">
        <f t="shared" si="61"/>
        <v>Yes</v>
      </c>
      <c r="BQ73" t="str">
        <f t="shared" si="62"/>
        <v>Yes</v>
      </c>
    </row>
    <row r="74" spans="1:69" x14ac:dyDescent="0.35">
      <c r="A74" t="s">
        <v>261</v>
      </c>
      <c r="B74" t="s">
        <v>88</v>
      </c>
      <c r="G74" t="s">
        <v>36</v>
      </c>
      <c r="H74" t="s">
        <v>270</v>
      </c>
      <c r="I74" t="s">
        <v>342</v>
      </c>
      <c r="J74">
        <v>3</v>
      </c>
      <c r="K74">
        <v>3</v>
      </c>
      <c r="L74">
        <v>3</v>
      </c>
      <c r="M74">
        <v>3</v>
      </c>
      <c r="N74">
        <v>3</v>
      </c>
      <c r="O74">
        <v>2</v>
      </c>
      <c r="P74">
        <v>3</v>
      </c>
      <c r="Q74">
        <v>3</v>
      </c>
      <c r="R74">
        <v>3</v>
      </c>
      <c r="S74">
        <v>3</v>
      </c>
      <c r="AA74">
        <v>2</v>
      </c>
      <c r="AB74">
        <v>3</v>
      </c>
      <c r="AC74">
        <v>2</v>
      </c>
      <c r="AD74">
        <v>3</v>
      </c>
      <c r="AE74">
        <v>2</v>
      </c>
      <c r="AF74">
        <v>2</v>
      </c>
      <c r="AG74">
        <v>2</v>
      </c>
      <c r="AH74">
        <v>3</v>
      </c>
      <c r="AI74">
        <v>1</v>
      </c>
      <c r="AJ74">
        <v>1</v>
      </c>
      <c r="AK74">
        <v>2</v>
      </c>
      <c r="AL74">
        <v>1</v>
      </c>
      <c r="AO74" t="str">
        <f t="shared" si="63"/>
        <v>Needs Improvement</v>
      </c>
      <c r="AP74" t="str">
        <f t="shared" si="64"/>
        <v>Needs Improvement</v>
      </c>
      <c r="AQ74" t="str">
        <f t="shared" si="65"/>
        <v>Needs Improvement</v>
      </c>
      <c r="AR74" t="str">
        <f t="shared" si="66"/>
        <v>Needs Improvement</v>
      </c>
      <c r="AS74" t="str">
        <f t="shared" si="67"/>
        <v>Needs Improvement</v>
      </c>
      <c r="AT74" t="str">
        <f t="shared" si="68"/>
        <v>Acceptable</v>
      </c>
      <c r="AU74" t="str">
        <f t="shared" si="69"/>
        <v>Needs Improvement</v>
      </c>
      <c r="AV74" t="str">
        <f t="shared" si="70"/>
        <v>Needs Improvement</v>
      </c>
      <c r="AW74" t="str">
        <f t="shared" si="71"/>
        <v>Needs Improvement</v>
      </c>
      <c r="AX74" t="str">
        <f t="shared" si="72"/>
        <v>Needs Improvement</v>
      </c>
      <c r="AY74" t="str">
        <f t="shared" si="52"/>
        <v/>
      </c>
      <c r="AZ74" t="str">
        <f t="shared" si="53"/>
        <v/>
      </c>
      <c r="BA74" t="str">
        <f t="shared" si="54"/>
        <v/>
      </c>
      <c r="BB74" t="str">
        <f t="shared" si="55"/>
        <v/>
      </c>
      <c r="BC74" t="str">
        <f t="shared" si="56"/>
        <v/>
      </c>
      <c r="BD74" t="str">
        <f t="shared" si="57"/>
        <v/>
      </c>
      <c r="BE74" t="str">
        <f t="shared" si="58"/>
        <v/>
      </c>
      <c r="BF74" t="str">
        <f t="shared" si="73"/>
        <v>Acceptable</v>
      </c>
      <c r="BG74" t="str">
        <f t="shared" si="74"/>
        <v>Needs Improvement</v>
      </c>
      <c r="BH74" t="str">
        <f t="shared" si="75"/>
        <v>Acceptable</v>
      </c>
      <c r="BI74" t="str">
        <f t="shared" si="76"/>
        <v>Needs Improvement</v>
      </c>
      <c r="BJ74" t="str">
        <f t="shared" si="77"/>
        <v>Acceptable</v>
      </c>
      <c r="BK74" t="str">
        <f t="shared" si="78"/>
        <v>Acceptable</v>
      </c>
      <c r="BL74" t="str">
        <f t="shared" si="79"/>
        <v>Acceptable</v>
      </c>
      <c r="BM74" t="str">
        <f t="shared" si="80"/>
        <v>Needs Improvement</v>
      </c>
      <c r="BN74" t="str">
        <f t="shared" si="59"/>
        <v>Yes</v>
      </c>
      <c r="BO74" t="str">
        <f t="shared" si="60"/>
        <v>Yes</v>
      </c>
      <c r="BP74" t="str">
        <f t="shared" si="61"/>
        <v>Somewhat</v>
      </c>
      <c r="BQ74" t="str">
        <f t="shared" si="62"/>
        <v>Yes</v>
      </c>
    </row>
    <row r="75" spans="1:69" x14ac:dyDescent="0.35">
      <c r="A75" t="s">
        <v>261</v>
      </c>
      <c r="B75" t="s">
        <v>88</v>
      </c>
      <c r="C75" t="s">
        <v>261</v>
      </c>
      <c r="G75" t="s">
        <v>36</v>
      </c>
      <c r="H75" t="s">
        <v>270</v>
      </c>
      <c r="I75" t="s">
        <v>342</v>
      </c>
      <c r="J75">
        <v>1</v>
      </c>
      <c r="K75">
        <v>3</v>
      </c>
      <c r="L75">
        <v>3</v>
      </c>
      <c r="M75">
        <v>1</v>
      </c>
      <c r="N75">
        <v>2</v>
      </c>
      <c r="O75">
        <v>1</v>
      </c>
      <c r="P75">
        <v>1</v>
      </c>
      <c r="Q75">
        <v>1</v>
      </c>
      <c r="R75">
        <v>1</v>
      </c>
      <c r="S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2</v>
      </c>
      <c r="AJ75">
        <v>1</v>
      </c>
      <c r="AK75">
        <v>3</v>
      </c>
      <c r="AL75">
        <v>3</v>
      </c>
      <c r="AO75" t="str">
        <f t="shared" si="63"/>
        <v>Good</v>
      </c>
      <c r="AP75" t="str">
        <f t="shared" si="64"/>
        <v>Needs Improvement</v>
      </c>
      <c r="AQ75" t="str">
        <f t="shared" si="65"/>
        <v>Needs Improvement</v>
      </c>
      <c r="AR75" t="str">
        <f t="shared" si="66"/>
        <v>Good</v>
      </c>
      <c r="AS75" t="str">
        <f t="shared" si="67"/>
        <v>Acceptable</v>
      </c>
      <c r="AT75" t="str">
        <f t="shared" si="68"/>
        <v>Good</v>
      </c>
      <c r="AU75" t="str">
        <f t="shared" si="69"/>
        <v>Good</v>
      </c>
      <c r="AV75" t="str">
        <f t="shared" si="70"/>
        <v>Good</v>
      </c>
      <c r="AW75" t="str">
        <f t="shared" si="71"/>
        <v>Good</v>
      </c>
      <c r="AX75" t="str">
        <f t="shared" si="72"/>
        <v>Good</v>
      </c>
      <c r="AY75" t="str">
        <f t="shared" si="52"/>
        <v/>
      </c>
      <c r="AZ75" t="str">
        <f t="shared" si="53"/>
        <v/>
      </c>
      <c r="BA75" t="str">
        <f t="shared" si="54"/>
        <v/>
      </c>
      <c r="BB75" t="str">
        <f t="shared" si="55"/>
        <v/>
      </c>
      <c r="BC75" t="str">
        <f t="shared" si="56"/>
        <v/>
      </c>
      <c r="BD75" t="str">
        <f t="shared" si="57"/>
        <v/>
      </c>
      <c r="BE75" t="str">
        <f t="shared" si="58"/>
        <v/>
      </c>
      <c r="BF75" t="str">
        <f t="shared" si="73"/>
        <v>Good</v>
      </c>
      <c r="BG75" t="str">
        <f t="shared" si="74"/>
        <v>Good</v>
      </c>
      <c r="BH75" t="str">
        <f t="shared" si="75"/>
        <v>Good</v>
      </c>
      <c r="BI75" t="str">
        <f t="shared" si="76"/>
        <v>Good</v>
      </c>
      <c r="BJ75" t="str">
        <f t="shared" si="77"/>
        <v>Good</v>
      </c>
      <c r="BK75" t="str">
        <f t="shared" si="78"/>
        <v>Good</v>
      </c>
      <c r="BL75" t="str">
        <f t="shared" si="79"/>
        <v>Good</v>
      </c>
      <c r="BM75" t="str">
        <f t="shared" si="80"/>
        <v>Good</v>
      </c>
      <c r="BN75" t="str">
        <f t="shared" si="59"/>
        <v>Somewhat</v>
      </c>
      <c r="BO75" t="str">
        <f t="shared" si="60"/>
        <v>Yes</v>
      </c>
      <c r="BP75" t="str">
        <f t="shared" si="61"/>
        <v>No</v>
      </c>
      <c r="BQ75" t="str">
        <f t="shared" si="62"/>
        <v>No</v>
      </c>
    </row>
    <row r="76" spans="1:69" x14ac:dyDescent="0.35">
      <c r="A76" t="s">
        <v>261</v>
      </c>
      <c r="B76" t="s">
        <v>292</v>
      </c>
      <c r="G76" t="s">
        <v>36</v>
      </c>
      <c r="H76" t="s">
        <v>268</v>
      </c>
      <c r="I76" t="s">
        <v>273</v>
      </c>
      <c r="J76">
        <v>2</v>
      </c>
      <c r="K76">
        <v>3</v>
      </c>
      <c r="L76">
        <v>3</v>
      </c>
      <c r="M76">
        <v>3</v>
      </c>
      <c r="N76">
        <v>3</v>
      </c>
      <c r="O76">
        <v>3</v>
      </c>
      <c r="P76">
        <v>3</v>
      </c>
      <c r="Q76">
        <v>3</v>
      </c>
      <c r="R76">
        <v>3</v>
      </c>
      <c r="S76">
        <v>3</v>
      </c>
      <c r="T76">
        <v>2</v>
      </c>
      <c r="U76">
        <v>2</v>
      </c>
      <c r="V76">
        <v>2</v>
      </c>
      <c r="W76">
        <v>2</v>
      </c>
      <c r="X76">
        <v>3</v>
      </c>
      <c r="Y76">
        <v>1</v>
      </c>
      <c r="Z76">
        <v>1</v>
      </c>
      <c r="AA76">
        <v>3</v>
      </c>
      <c r="AB76">
        <v>3</v>
      </c>
      <c r="AC76">
        <v>3</v>
      </c>
      <c r="AD76">
        <v>3</v>
      </c>
      <c r="AE76">
        <v>3</v>
      </c>
      <c r="AF76">
        <v>2</v>
      </c>
      <c r="AG76">
        <v>2</v>
      </c>
      <c r="AH76">
        <v>2</v>
      </c>
      <c r="AI76">
        <v>1</v>
      </c>
      <c r="AJ76">
        <v>3</v>
      </c>
      <c r="AK76">
        <v>3</v>
      </c>
      <c r="AL76">
        <v>2</v>
      </c>
      <c r="AO76" t="str">
        <f t="shared" si="63"/>
        <v>Acceptable</v>
      </c>
      <c r="AP76" t="str">
        <f t="shared" si="64"/>
        <v>Needs Improvement</v>
      </c>
      <c r="AQ76" t="str">
        <f t="shared" si="65"/>
        <v>Needs Improvement</v>
      </c>
      <c r="AR76" t="str">
        <f t="shared" si="66"/>
        <v>Needs Improvement</v>
      </c>
      <c r="AS76" t="str">
        <f t="shared" si="67"/>
        <v>Needs Improvement</v>
      </c>
      <c r="AT76" t="str">
        <f t="shared" si="68"/>
        <v>Needs Improvement</v>
      </c>
      <c r="AU76" t="str">
        <f t="shared" si="69"/>
        <v>Needs Improvement</v>
      </c>
      <c r="AV76" t="str">
        <f t="shared" si="70"/>
        <v>Needs Improvement</v>
      </c>
      <c r="AW76" t="str">
        <f t="shared" si="71"/>
        <v>Needs Improvement</v>
      </c>
      <c r="AX76" t="str">
        <f t="shared" si="72"/>
        <v>Needs Improvement</v>
      </c>
      <c r="AY76" t="str">
        <f t="shared" si="52"/>
        <v>About right</v>
      </c>
      <c r="AZ76" t="str">
        <f t="shared" si="53"/>
        <v>About right</v>
      </c>
      <c r="BA76" t="str">
        <f t="shared" si="54"/>
        <v>About right</v>
      </c>
      <c r="BB76" t="str">
        <f t="shared" si="55"/>
        <v>About right</v>
      </c>
      <c r="BC76" t="str">
        <f t="shared" si="56"/>
        <v>Too many</v>
      </c>
      <c r="BD76" t="str">
        <f t="shared" si="57"/>
        <v>Not enough</v>
      </c>
      <c r="BE76" t="str">
        <f t="shared" si="58"/>
        <v>Not enough</v>
      </c>
      <c r="BF76" t="str">
        <f t="shared" si="73"/>
        <v>Needs Improvement</v>
      </c>
      <c r="BG76" t="str">
        <f t="shared" si="74"/>
        <v>Needs Improvement</v>
      </c>
      <c r="BH76" t="str">
        <f t="shared" si="75"/>
        <v>Needs Improvement</v>
      </c>
      <c r="BI76" t="str">
        <f t="shared" si="76"/>
        <v>Needs Improvement</v>
      </c>
      <c r="BJ76" t="str">
        <f t="shared" si="77"/>
        <v>Needs Improvement</v>
      </c>
      <c r="BK76" t="str">
        <f t="shared" si="78"/>
        <v>Acceptable</v>
      </c>
      <c r="BL76" t="str">
        <f t="shared" si="79"/>
        <v>Acceptable</v>
      </c>
      <c r="BM76" t="str">
        <f t="shared" si="80"/>
        <v>Acceptable</v>
      </c>
      <c r="BN76" t="str">
        <f t="shared" si="59"/>
        <v>Yes</v>
      </c>
      <c r="BO76" t="str">
        <f t="shared" si="60"/>
        <v>No</v>
      </c>
      <c r="BP76" t="str">
        <f t="shared" si="61"/>
        <v>No</v>
      </c>
      <c r="BQ76" t="str">
        <f t="shared" si="62"/>
        <v>Somewhat</v>
      </c>
    </row>
    <row r="77" spans="1:69" x14ac:dyDescent="0.35">
      <c r="A77" t="s">
        <v>261</v>
      </c>
      <c r="G77" t="s">
        <v>46</v>
      </c>
      <c r="H77" t="s">
        <v>270</v>
      </c>
      <c r="I77" t="s">
        <v>273</v>
      </c>
      <c r="J77">
        <v>2</v>
      </c>
      <c r="K77">
        <v>3</v>
      </c>
      <c r="L77">
        <v>3</v>
      </c>
      <c r="M77">
        <v>1</v>
      </c>
      <c r="N77">
        <v>1</v>
      </c>
      <c r="O77">
        <v>3</v>
      </c>
      <c r="P77">
        <v>1</v>
      </c>
      <c r="Q77">
        <v>1</v>
      </c>
      <c r="R77">
        <v>1</v>
      </c>
      <c r="S77">
        <v>1</v>
      </c>
      <c r="T77">
        <v>2</v>
      </c>
      <c r="U77">
        <v>2</v>
      </c>
      <c r="V77">
        <v>2</v>
      </c>
      <c r="W77">
        <v>2</v>
      </c>
      <c r="X77">
        <v>1</v>
      </c>
      <c r="Y77">
        <v>1</v>
      </c>
      <c r="AA77">
        <v>3</v>
      </c>
      <c r="AB77">
        <v>3</v>
      </c>
      <c r="AC77">
        <v>3</v>
      </c>
      <c r="AD77">
        <v>3</v>
      </c>
      <c r="AE77">
        <v>3</v>
      </c>
      <c r="AF77">
        <v>1</v>
      </c>
      <c r="AG77">
        <v>2</v>
      </c>
      <c r="AH77">
        <v>2</v>
      </c>
      <c r="AI77">
        <v>2</v>
      </c>
      <c r="AJ77">
        <v>1</v>
      </c>
      <c r="AK77">
        <v>2</v>
      </c>
      <c r="AL77">
        <v>2</v>
      </c>
      <c r="AO77" t="str">
        <f t="shared" si="63"/>
        <v>Acceptable</v>
      </c>
      <c r="AP77" t="str">
        <f t="shared" si="64"/>
        <v>Needs Improvement</v>
      </c>
      <c r="AQ77" t="str">
        <f t="shared" si="65"/>
        <v>Needs Improvement</v>
      </c>
      <c r="AR77" t="str">
        <f t="shared" si="66"/>
        <v>Good</v>
      </c>
      <c r="AS77" t="str">
        <f t="shared" si="67"/>
        <v>Good</v>
      </c>
      <c r="AT77" t="str">
        <f t="shared" si="68"/>
        <v>Needs Improvement</v>
      </c>
      <c r="AU77" t="str">
        <f t="shared" si="69"/>
        <v>Good</v>
      </c>
      <c r="AV77" t="str">
        <f t="shared" si="70"/>
        <v>Good</v>
      </c>
      <c r="AW77" t="str">
        <f t="shared" si="71"/>
        <v>Good</v>
      </c>
      <c r="AX77" t="str">
        <f t="shared" si="72"/>
        <v>Good</v>
      </c>
      <c r="AY77" t="str">
        <f t="shared" si="52"/>
        <v>About right</v>
      </c>
      <c r="AZ77" t="str">
        <f t="shared" si="53"/>
        <v>About right</v>
      </c>
      <c r="BA77" t="str">
        <f t="shared" si="54"/>
        <v>About right</v>
      </c>
      <c r="BB77" t="str">
        <f t="shared" si="55"/>
        <v>About right</v>
      </c>
      <c r="BC77" t="str">
        <f t="shared" si="56"/>
        <v>Not enough</v>
      </c>
      <c r="BD77" t="str">
        <f t="shared" si="57"/>
        <v>Not enough</v>
      </c>
      <c r="BE77" t="str">
        <f t="shared" si="58"/>
        <v/>
      </c>
      <c r="BF77" t="str">
        <f t="shared" si="73"/>
        <v>Needs Improvement</v>
      </c>
      <c r="BG77" t="str">
        <f t="shared" si="74"/>
        <v>Needs Improvement</v>
      </c>
      <c r="BH77" t="str">
        <f t="shared" si="75"/>
        <v>Needs Improvement</v>
      </c>
      <c r="BI77" t="str">
        <f t="shared" si="76"/>
        <v>Needs Improvement</v>
      </c>
      <c r="BJ77" t="str">
        <f t="shared" si="77"/>
        <v>Needs Improvement</v>
      </c>
      <c r="BK77" t="str">
        <f t="shared" si="78"/>
        <v>Good</v>
      </c>
      <c r="BL77" t="str">
        <f t="shared" si="79"/>
        <v>Acceptable</v>
      </c>
      <c r="BM77" t="str">
        <f t="shared" si="80"/>
        <v>Acceptable</v>
      </c>
      <c r="BN77" t="str">
        <f t="shared" si="59"/>
        <v>Somewhat</v>
      </c>
      <c r="BO77" t="str">
        <f t="shared" si="60"/>
        <v>Yes</v>
      </c>
      <c r="BP77" t="str">
        <f t="shared" si="61"/>
        <v>Somewhat</v>
      </c>
      <c r="BQ77" t="str">
        <f t="shared" si="62"/>
        <v>Somewhat</v>
      </c>
    </row>
    <row r="78" spans="1:69" x14ac:dyDescent="0.35">
      <c r="A78" t="s">
        <v>261</v>
      </c>
      <c r="B78" t="s">
        <v>293</v>
      </c>
      <c r="G78" t="s">
        <v>46</v>
      </c>
      <c r="H78" t="s">
        <v>268</v>
      </c>
      <c r="I78" t="s">
        <v>342</v>
      </c>
      <c r="J78">
        <v>1</v>
      </c>
      <c r="K78">
        <v>1</v>
      </c>
      <c r="L78">
        <v>2</v>
      </c>
      <c r="M78">
        <v>2</v>
      </c>
      <c r="N78">
        <v>2</v>
      </c>
      <c r="O78">
        <v>1</v>
      </c>
      <c r="P78">
        <v>1</v>
      </c>
      <c r="Q78">
        <v>1</v>
      </c>
      <c r="R78">
        <v>1</v>
      </c>
      <c r="S78">
        <v>1</v>
      </c>
      <c r="T78">
        <v>2</v>
      </c>
      <c r="U78">
        <v>2</v>
      </c>
      <c r="V78">
        <v>2</v>
      </c>
      <c r="W78">
        <v>2</v>
      </c>
      <c r="X78">
        <v>2</v>
      </c>
      <c r="Y78">
        <v>2</v>
      </c>
      <c r="Z78">
        <v>2</v>
      </c>
      <c r="AA78">
        <v>3</v>
      </c>
      <c r="AB78">
        <v>2</v>
      </c>
      <c r="AC78">
        <v>1</v>
      </c>
      <c r="AD78">
        <v>1</v>
      </c>
      <c r="AE78">
        <v>3</v>
      </c>
      <c r="AF78">
        <v>2</v>
      </c>
      <c r="AG78">
        <v>2</v>
      </c>
      <c r="AH78">
        <v>2</v>
      </c>
      <c r="AI78">
        <v>1</v>
      </c>
      <c r="AJ78">
        <v>3</v>
      </c>
      <c r="AK78">
        <v>3</v>
      </c>
      <c r="AL78">
        <v>1</v>
      </c>
      <c r="AO78" t="str">
        <f t="shared" si="63"/>
        <v>Good</v>
      </c>
      <c r="AP78" t="str">
        <f t="shared" si="64"/>
        <v>Good</v>
      </c>
      <c r="AQ78" t="str">
        <f t="shared" si="65"/>
        <v>Acceptable</v>
      </c>
      <c r="AR78" t="str">
        <f t="shared" si="66"/>
        <v>Acceptable</v>
      </c>
      <c r="AS78" t="str">
        <f t="shared" si="67"/>
        <v>Acceptable</v>
      </c>
      <c r="AT78" t="str">
        <f t="shared" si="68"/>
        <v>Good</v>
      </c>
      <c r="AU78" t="str">
        <f t="shared" si="69"/>
        <v>Good</v>
      </c>
      <c r="AV78" t="str">
        <f t="shared" si="70"/>
        <v>Good</v>
      </c>
      <c r="AW78" t="str">
        <f t="shared" si="71"/>
        <v>Good</v>
      </c>
      <c r="AX78" t="str">
        <f t="shared" si="72"/>
        <v>Good</v>
      </c>
      <c r="AY78" t="str">
        <f t="shared" si="52"/>
        <v>About right</v>
      </c>
      <c r="AZ78" t="str">
        <f t="shared" si="53"/>
        <v>About right</v>
      </c>
      <c r="BA78" t="str">
        <f t="shared" si="54"/>
        <v>About right</v>
      </c>
      <c r="BB78" t="str">
        <f t="shared" si="55"/>
        <v>About right</v>
      </c>
      <c r="BC78" t="str">
        <f t="shared" si="56"/>
        <v>About right</v>
      </c>
      <c r="BD78" t="str">
        <f t="shared" si="57"/>
        <v>About right</v>
      </c>
      <c r="BE78" t="str">
        <f t="shared" si="58"/>
        <v>About right</v>
      </c>
      <c r="BF78" t="str">
        <f t="shared" si="73"/>
        <v>Needs Improvement</v>
      </c>
      <c r="BG78" t="str">
        <f t="shared" si="74"/>
        <v>Acceptable</v>
      </c>
      <c r="BH78" t="str">
        <f t="shared" si="75"/>
        <v>Good</v>
      </c>
      <c r="BI78" t="str">
        <f t="shared" si="76"/>
        <v>Good</v>
      </c>
      <c r="BJ78" t="str">
        <f t="shared" si="77"/>
        <v>Needs Improvement</v>
      </c>
      <c r="BK78" t="str">
        <f t="shared" si="78"/>
        <v>Acceptable</v>
      </c>
      <c r="BL78" t="str">
        <f t="shared" si="79"/>
        <v>Acceptable</v>
      </c>
      <c r="BM78" t="str">
        <f t="shared" si="80"/>
        <v>Acceptable</v>
      </c>
      <c r="BN78" t="str">
        <f t="shared" si="59"/>
        <v>Yes</v>
      </c>
      <c r="BO78" t="str">
        <f t="shared" si="60"/>
        <v>No</v>
      </c>
      <c r="BP78" t="str">
        <f t="shared" si="61"/>
        <v>No</v>
      </c>
      <c r="BQ78" t="str">
        <f t="shared" si="62"/>
        <v>Yes</v>
      </c>
    </row>
    <row r="79" spans="1:69" x14ac:dyDescent="0.35">
      <c r="A79" t="s">
        <v>261</v>
      </c>
      <c r="B79" t="s">
        <v>294</v>
      </c>
      <c r="G79" t="s">
        <v>46</v>
      </c>
      <c r="H79" t="s">
        <v>270</v>
      </c>
      <c r="I79" t="s">
        <v>278</v>
      </c>
      <c r="J79">
        <v>3</v>
      </c>
      <c r="K79">
        <v>3</v>
      </c>
      <c r="L79">
        <v>3</v>
      </c>
      <c r="M79">
        <v>2</v>
      </c>
      <c r="N79">
        <v>2</v>
      </c>
      <c r="O79">
        <v>3</v>
      </c>
      <c r="P79">
        <v>3</v>
      </c>
      <c r="Q79">
        <v>2</v>
      </c>
      <c r="R79">
        <v>2</v>
      </c>
      <c r="S79">
        <v>3</v>
      </c>
      <c r="T79">
        <v>2</v>
      </c>
      <c r="U79">
        <v>2</v>
      </c>
      <c r="Y79">
        <v>1</v>
      </c>
      <c r="Z79">
        <v>1</v>
      </c>
      <c r="AA79">
        <v>3</v>
      </c>
      <c r="AB79">
        <v>2</v>
      </c>
      <c r="AC79">
        <v>3</v>
      </c>
      <c r="AD79">
        <v>3</v>
      </c>
      <c r="AE79">
        <v>3</v>
      </c>
      <c r="AF79">
        <v>2</v>
      </c>
      <c r="AG79">
        <v>3</v>
      </c>
      <c r="AH79">
        <v>3</v>
      </c>
      <c r="AI79">
        <v>1</v>
      </c>
      <c r="AJ79">
        <v>3</v>
      </c>
      <c r="AK79">
        <v>2</v>
      </c>
      <c r="AL79">
        <v>1</v>
      </c>
      <c r="AO79" t="str">
        <f t="shared" si="63"/>
        <v>Needs Improvement</v>
      </c>
      <c r="AP79" t="str">
        <f t="shared" si="64"/>
        <v>Needs Improvement</v>
      </c>
      <c r="AQ79" t="str">
        <f t="shared" si="65"/>
        <v>Needs Improvement</v>
      </c>
      <c r="AR79" t="str">
        <f t="shared" si="66"/>
        <v>Acceptable</v>
      </c>
      <c r="AS79" t="str">
        <f t="shared" si="67"/>
        <v>Acceptable</v>
      </c>
      <c r="AT79" t="str">
        <f t="shared" si="68"/>
        <v>Needs Improvement</v>
      </c>
      <c r="AU79" t="str">
        <f t="shared" si="69"/>
        <v>Needs Improvement</v>
      </c>
      <c r="AV79" t="str">
        <f t="shared" si="70"/>
        <v>Acceptable</v>
      </c>
      <c r="AW79" t="str">
        <f t="shared" si="71"/>
        <v>Acceptable</v>
      </c>
      <c r="AX79" t="str">
        <f t="shared" si="72"/>
        <v>Needs Improvement</v>
      </c>
      <c r="AY79" t="str">
        <f t="shared" si="52"/>
        <v>About right</v>
      </c>
      <c r="AZ79" t="str">
        <f t="shared" si="53"/>
        <v>About right</v>
      </c>
      <c r="BA79" t="str">
        <f t="shared" si="54"/>
        <v/>
      </c>
      <c r="BB79" t="str">
        <f t="shared" si="55"/>
        <v/>
      </c>
      <c r="BC79" t="str">
        <f t="shared" si="56"/>
        <v/>
      </c>
      <c r="BD79" t="str">
        <f t="shared" si="57"/>
        <v>Not enough</v>
      </c>
      <c r="BE79" t="str">
        <f t="shared" si="58"/>
        <v>Not enough</v>
      </c>
      <c r="BF79" t="str">
        <f t="shared" si="73"/>
        <v>Needs Improvement</v>
      </c>
      <c r="BG79" t="str">
        <f t="shared" si="74"/>
        <v>Acceptable</v>
      </c>
      <c r="BH79" t="str">
        <f t="shared" si="75"/>
        <v>Needs Improvement</v>
      </c>
      <c r="BI79" t="str">
        <f t="shared" si="76"/>
        <v>Needs Improvement</v>
      </c>
      <c r="BJ79" t="str">
        <f t="shared" si="77"/>
        <v>Needs Improvement</v>
      </c>
      <c r="BK79" t="str">
        <f t="shared" si="78"/>
        <v>Acceptable</v>
      </c>
      <c r="BL79" t="str">
        <f t="shared" si="79"/>
        <v>Needs Improvement</v>
      </c>
      <c r="BM79" t="str">
        <f t="shared" si="80"/>
        <v>Needs Improvement</v>
      </c>
      <c r="BN79" t="str">
        <f t="shared" si="59"/>
        <v>Yes</v>
      </c>
      <c r="BO79" t="str">
        <f t="shared" si="60"/>
        <v>No</v>
      </c>
      <c r="BP79" t="str">
        <f t="shared" si="61"/>
        <v>Somewhat</v>
      </c>
      <c r="BQ79" t="str">
        <f t="shared" si="62"/>
        <v>Yes</v>
      </c>
    </row>
    <row r="80" spans="1:69" x14ac:dyDescent="0.35">
      <c r="A80" t="s">
        <v>261</v>
      </c>
      <c r="B80" t="s">
        <v>295</v>
      </c>
      <c r="G80" t="s">
        <v>36</v>
      </c>
      <c r="H80" t="s">
        <v>268</v>
      </c>
      <c r="I80" t="s">
        <v>343</v>
      </c>
      <c r="J80">
        <v>3</v>
      </c>
      <c r="K80">
        <v>3</v>
      </c>
      <c r="L80">
        <v>3</v>
      </c>
      <c r="M80">
        <v>1</v>
      </c>
      <c r="N80">
        <v>2</v>
      </c>
      <c r="O80">
        <v>2</v>
      </c>
      <c r="P80">
        <v>2</v>
      </c>
      <c r="Q80">
        <v>3</v>
      </c>
      <c r="R80">
        <v>1</v>
      </c>
      <c r="S80">
        <v>2</v>
      </c>
      <c r="T80">
        <v>2</v>
      </c>
      <c r="U80">
        <v>2</v>
      </c>
      <c r="V80">
        <v>2</v>
      </c>
      <c r="W80">
        <v>2</v>
      </c>
      <c r="X80">
        <v>1</v>
      </c>
      <c r="Y80">
        <v>2</v>
      </c>
      <c r="Z80">
        <v>2</v>
      </c>
      <c r="AA80">
        <v>3</v>
      </c>
      <c r="AB80">
        <v>3</v>
      </c>
      <c r="AC80">
        <v>3</v>
      </c>
      <c r="AD80">
        <v>2</v>
      </c>
      <c r="AE80">
        <v>3</v>
      </c>
      <c r="AF80">
        <v>1</v>
      </c>
      <c r="AG80">
        <v>2</v>
      </c>
      <c r="AH80">
        <v>1</v>
      </c>
      <c r="AI80">
        <v>2</v>
      </c>
      <c r="AJ80">
        <v>1</v>
      </c>
      <c r="AK80">
        <v>3</v>
      </c>
      <c r="AL80">
        <v>2</v>
      </c>
      <c r="AO80" t="str">
        <f t="shared" si="63"/>
        <v>Needs Improvement</v>
      </c>
      <c r="AP80" t="str">
        <f t="shared" si="64"/>
        <v>Needs Improvement</v>
      </c>
      <c r="AQ80" t="str">
        <f t="shared" si="65"/>
        <v>Needs Improvement</v>
      </c>
      <c r="AR80" t="str">
        <f t="shared" si="66"/>
        <v>Good</v>
      </c>
      <c r="AS80" t="str">
        <f t="shared" si="67"/>
        <v>Acceptable</v>
      </c>
      <c r="AT80" t="str">
        <f t="shared" si="68"/>
        <v>Acceptable</v>
      </c>
      <c r="AU80" t="str">
        <f t="shared" si="69"/>
        <v>Acceptable</v>
      </c>
      <c r="AV80" t="str">
        <f t="shared" si="70"/>
        <v>Needs Improvement</v>
      </c>
      <c r="AW80" t="str">
        <f t="shared" si="71"/>
        <v>Good</v>
      </c>
      <c r="AX80" t="str">
        <f t="shared" si="72"/>
        <v>Acceptable</v>
      </c>
      <c r="AY80" t="str">
        <f t="shared" si="52"/>
        <v>About right</v>
      </c>
      <c r="AZ80" t="str">
        <f t="shared" si="53"/>
        <v>About right</v>
      </c>
      <c r="BA80" t="str">
        <f t="shared" si="54"/>
        <v>About right</v>
      </c>
      <c r="BB80" t="str">
        <f t="shared" si="55"/>
        <v>About right</v>
      </c>
      <c r="BC80" t="str">
        <f t="shared" si="56"/>
        <v>Not enough</v>
      </c>
      <c r="BD80" t="str">
        <f t="shared" si="57"/>
        <v>About right</v>
      </c>
      <c r="BE80" t="str">
        <f t="shared" si="58"/>
        <v>About right</v>
      </c>
      <c r="BF80" t="str">
        <f t="shared" si="73"/>
        <v>Needs Improvement</v>
      </c>
      <c r="BG80" t="str">
        <f t="shared" si="74"/>
        <v>Needs Improvement</v>
      </c>
      <c r="BH80" t="str">
        <f t="shared" si="75"/>
        <v>Needs Improvement</v>
      </c>
      <c r="BI80" t="str">
        <f t="shared" si="76"/>
        <v>Acceptable</v>
      </c>
      <c r="BJ80" t="str">
        <f t="shared" si="77"/>
        <v>Needs Improvement</v>
      </c>
      <c r="BK80" t="str">
        <f t="shared" si="78"/>
        <v>Good</v>
      </c>
      <c r="BL80" t="str">
        <f t="shared" si="79"/>
        <v>Acceptable</v>
      </c>
      <c r="BM80" t="str">
        <f t="shared" si="80"/>
        <v>Good</v>
      </c>
      <c r="BN80" t="str">
        <f t="shared" si="59"/>
        <v>Somewhat</v>
      </c>
      <c r="BO80" t="str">
        <f t="shared" si="60"/>
        <v>Yes</v>
      </c>
      <c r="BP80" t="str">
        <f t="shared" si="61"/>
        <v>No</v>
      </c>
      <c r="BQ80" t="str">
        <f t="shared" si="62"/>
        <v>Somewhat</v>
      </c>
    </row>
    <row r="81" spans="1:69" x14ac:dyDescent="0.35">
      <c r="A81" t="s">
        <v>261</v>
      </c>
      <c r="B81" t="s">
        <v>191</v>
      </c>
      <c r="G81" t="s">
        <v>36</v>
      </c>
      <c r="H81" t="s">
        <v>270</v>
      </c>
      <c r="I81" t="s">
        <v>342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3</v>
      </c>
      <c r="U81">
        <v>3</v>
      </c>
      <c r="V81">
        <v>3</v>
      </c>
      <c r="W81">
        <v>3</v>
      </c>
      <c r="AA81">
        <v>2</v>
      </c>
      <c r="AB81">
        <v>3</v>
      </c>
      <c r="AD81">
        <v>2</v>
      </c>
      <c r="AE81">
        <v>2</v>
      </c>
      <c r="AF81">
        <v>2</v>
      </c>
      <c r="AG81">
        <v>2</v>
      </c>
      <c r="AH81">
        <v>2</v>
      </c>
      <c r="AI81">
        <v>3</v>
      </c>
      <c r="AJ81">
        <v>2</v>
      </c>
      <c r="AK81">
        <v>2</v>
      </c>
      <c r="AL81">
        <v>1</v>
      </c>
      <c r="AO81" t="str">
        <f t="shared" si="63"/>
        <v>Acceptable</v>
      </c>
      <c r="AP81" t="str">
        <f t="shared" si="64"/>
        <v>Acceptable</v>
      </c>
      <c r="AQ81" t="str">
        <f t="shared" si="65"/>
        <v>Acceptable</v>
      </c>
      <c r="AR81" t="str">
        <f t="shared" si="66"/>
        <v>Acceptable</v>
      </c>
      <c r="AS81" t="str">
        <f t="shared" si="67"/>
        <v>Acceptable</v>
      </c>
      <c r="AT81" t="str">
        <f t="shared" si="68"/>
        <v>Acceptable</v>
      </c>
      <c r="AU81" t="str">
        <f t="shared" si="69"/>
        <v>Acceptable</v>
      </c>
      <c r="AV81" t="str">
        <f t="shared" si="70"/>
        <v>Acceptable</v>
      </c>
      <c r="AW81" t="str">
        <f t="shared" si="71"/>
        <v>Acceptable</v>
      </c>
      <c r="AX81" t="str">
        <f t="shared" si="72"/>
        <v>Acceptable</v>
      </c>
      <c r="AY81" t="str">
        <f t="shared" si="52"/>
        <v>Too many</v>
      </c>
      <c r="AZ81" t="str">
        <f t="shared" si="53"/>
        <v>Too many</v>
      </c>
      <c r="BA81" t="str">
        <f t="shared" si="54"/>
        <v>Too many</v>
      </c>
      <c r="BB81" t="str">
        <f t="shared" si="55"/>
        <v>Too many</v>
      </c>
      <c r="BC81" t="str">
        <f t="shared" si="56"/>
        <v/>
      </c>
      <c r="BD81" t="str">
        <f t="shared" si="57"/>
        <v/>
      </c>
      <c r="BE81" t="str">
        <f t="shared" si="58"/>
        <v/>
      </c>
      <c r="BF81" t="str">
        <f t="shared" si="73"/>
        <v>Acceptable</v>
      </c>
      <c r="BG81" t="str">
        <f t="shared" si="74"/>
        <v>Needs Improvement</v>
      </c>
      <c r="BH81" t="str">
        <f t="shared" si="75"/>
        <v/>
      </c>
      <c r="BI81" t="str">
        <f t="shared" si="76"/>
        <v>Acceptable</v>
      </c>
      <c r="BJ81" t="str">
        <f t="shared" si="77"/>
        <v>Acceptable</v>
      </c>
      <c r="BK81" t="str">
        <f t="shared" si="78"/>
        <v>Acceptable</v>
      </c>
      <c r="BL81" t="str">
        <f t="shared" si="79"/>
        <v>Acceptable</v>
      </c>
      <c r="BM81" t="str">
        <f t="shared" si="80"/>
        <v>Acceptable</v>
      </c>
      <c r="BN81" t="str">
        <f t="shared" si="59"/>
        <v>No</v>
      </c>
      <c r="BO81" t="str">
        <f t="shared" si="60"/>
        <v>Somewhat</v>
      </c>
      <c r="BP81" t="str">
        <f t="shared" si="61"/>
        <v>Somewhat</v>
      </c>
      <c r="BQ81" t="str">
        <f t="shared" si="62"/>
        <v>Yes</v>
      </c>
    </row>
    <row r="82" spans="1:69" x14ac:dyDescent="0.35">
      <c r="A82" t="s">
        <v>261</v>
      </c>
      <c r="G82" t="s">
        <v>36</v>
      </c>
      <c r="H82" t="s">
        <v>270</v>
      </c>
      <c r="I82" t="s">
        <v>273</v>
      </c>
      <c r="J82">
        <v>3</v>
      </c>
      <c r="K82">
        <v>3</v>
      </c>
      <c r="L82">
        <v>3</v>
      </c>
      <c r="M82">
        <v>3</v>
      </c>
      <c r="N82">
        <v>3</v>
      </c>
      <c r="O82">
        <v>3</v>
      </c>
      <c r="P82">
        <v>3</v>
      </c>
      <c r="Q82">
        <v>3</v>
      </c>
      <c r="R82">
        <v>3</v>
      </c>
      <c r="S82">
        <v>3</v>
      </c>
      <c r="T82">
        <v>2</v>
      </c>
      <c r="U82">
        <v>2</v>
      </c>
      <c r="V82">
        <v>1</v>
      </c>
      <c r="W82">
        <v>3</v>
      </c>
      <c r="X82">
        <v>1</v>
      </c>
      <c r="Y82">
        <v>1</v>
      </c>
      <c r="Z82">
        <v>1</v>
      </c>
      <c r="AA82">
        <v>3</v>
      </c>
      <c r="AB82">
        <v>3</v>
      </c>
      <c r="AC82">
        <v>3</v>
      </c>
      <c r="AD82">
        <v>3</v>
      </c>
      <c r="AE82">
        <v>3</v>
      </c>
      <c r="AF82">
        <v>2</v>
      </c>
      <c r="AG82">
        <v>3</v>
      </c>
      <c r="AH82">
        <v>3</v>
      </c>
      <c r="AI82">
        <v>1</v>
      </c>
      <c r="AJ82">
        <v>2</v>
      </c>
      <c r="AK82">
        <v>2</v>
      </c>
      <c r="AL82">
        <v>1</v>
      </c>
      <c r="AO82" t="str">
        <f t="shared" si="63"/>
        <v>Needs Improvement</v>
      </c>
      <c r="AP82" t="str">
        <f t="shared" si="64"/>
        <v>Needs Improvement</v>
      </c>
      <c r="AQ82" t="str">
        <f t="shared" si="65"/>
        <v>Needs Improvement</v>
      </c>
      <c r="AR82" t="str">
        <f t="shared" si="66"/>
        <v>Needs Improvement</v>
      </c>
      <c r="AS82" t="str">
        <f t="shared" si="67"/>
        <v>Needs Improvement</v>
      </c>
      <c r="AT82" t="str">
        <f t="shared" si="68"/>
        <v>Needs Improvement</v>
      </c>
      <c r="AU82" t="str">
        <f t="shared" si="69"/>
        <v>Needs Improvement</v>
      </c>
      <c r="AV82" t="str">
        <f t="shared" si="70"/>
        <v>Needs Improvement</v>
      </c>
      <c r="AW82" t="str">
        <f t="shared" si="71"/>
        <v>Needs Improvement</v>
      </c>
      <c r="AX82" t="str">
        <f t="shared" si="72"/>
        <v>Needs Improvement</v>
      </c>
      <c r="AY82" t="str">
        <f t="shared" si="52"/>
        <v>About right</v>
      </c>
      <c r="AZ82" t="str">
        <f t="shared" si="53"/>
        <v>About right</v>
      </c>
      <c r="BA82" t="str">
        <f t="shared" si="54"/>
        <v>Not enough</v>
      </c>
      <c r="BB82" t="str">
        <f t="shared" si="55"/>
        <v>Too many</v>
      </c>
      <c r="BC82" t="str">
        <f t="shared" si="56"/>
        <v>Not enough</v>
      </c>
      <c r="BD82" t="str">
        <f t="shared" si="57"/>
        <v>Not enough</v>
      </c>
      <c r="BE82" t="str">
        <f t="shared" si="58"/>
        <v>Not enough</v>
      </c>
      <c r="BF82" t="str">
        <f t="shared" si="73"/>
        <v>Needs Improvement</v>
      </c>
      <c r="BG82" t="str">
        <f t="shared" si="74"/>
        <v>Needs Improvement</v>
      </c>
      <c r="BH82" t="str">
        <f t="shared" si="75"/>
        <v>Needs Improvement</v>
      </c>
      <c r="BI82" t="str">
        <f t="shared" si="76"/>
        <v>Needs Improvement</v>
      </c>
      <c r="BJ82" t="str">
        <f t="shared" si="77"/>
        <v>Needs Improvement</v>
      </c>
      <c r="BK82" t="str">
        <f t="shared" si="78"/>
        <v>Acceptable</v>
      </c>
      <c r="BL82" t="str">
        <f t="shared" si="79"/>
        <v>Needs Improvement</v>
      </c>
      <c r="BM82" t="str">
        <f t="shared" si="80"/>
        <v>Needs Improvement</v>
      </c>
      <c r="BN82" t="str">
        <f t="shared" si="59"/>
        <v>Yes</v>
      </c>
      <c r="BO82" t="str">
        <f t="shared" si="60"/>
        <v>Somewhat</v>
      </c>
      <c r="BP82" t="str">
        <f t="shared" si="61"/>
        <v>Somewhat</v>
      </c>
      <c r="BQ82" t="str">
        <f t="shared" si="62"/>
        <v>Yes</v>
      </c>
    </row>
    <row r="83" spans="1:69" x14ac:dyDescent="0.35">
      <c r="A83" t="s">
        <v>261</v>
      </c>
      <c r="G83" t="s">
        <v>46</v>
      </c>
      <c r="H83" t="s">
        <v>270</v>
      </c>
      <c r="I83" t="s">
        <v>273</v>
      </c>
      <c r="J83">
        <v>3</v>
      </c>
      <c r="K83">
        <v>3</v>
      </c>
      <c r="L83">
        <v>3</v>
      </c>
      <c r="M83">
        <v>3</v>
      </c>
      <c r="N83">
        <v>3</v>
      </c>
      <c r="O83">
        <v>3</v>
      </c>
      <c r="P83">
        <v>3</v>
      </c>
      <c r="Q83">
        <v>3</v>
      </c>
      <c r="R83">
        <v>3</v>
      </c>
      <c r="S83">
        <v>3</v>
      </c>
      <c r="T83">
        <v>2</v>
      </c>
      <c r="U83">
        <v>2</v>
      </c>
      <c r="V83">
        <v>1</v>
      </c>
      <c r="W83">
        <v>3</v>
      </c>
      <c r="X83">
        <v>1</v>
      </c>
      <c r="Y83">
        <v>1</v>
      </c>
      <c r="Z83">
        <v>1</v>
      </c>
      <c r="AA83">
        <v>3</v>
      </c>
      <c r="AB83">
        <v>3</v>
      </c>
      <c r="AC83">
        <v>3</v>
      </c>
      <c r="AD83">
        <v>3</v>
      </c>
      <c r="AE83">
        <v>3</v>
      </c>
      <c r="AF83">
        <v>2</v>
      </c>
      <c r="AG83">
        <v>3</v>
      </c>
      <c r="AH83">
        <v>3</v>
      </c>
      <c r="AI83">
        <v>1</v>
      </c>
      <c r="AJ83">
        <v>3</v>
      </c>
      <c r="AK83">
        <v>3</v>
      </c>
      <c r="AL83">
        <v>1</v>
      </c>
      <c r="AO83" t="str">
        <f t="shared" si="63"/>
        <v>Needs Improvement</v>
      </c>
      <c r="AP83" t="str">
        <f t="shared" si="64"/>
        <v>Needs Improvement</v>
      </c>
      <c r="AQ83" t="str">
        <f t="shared" si="65"/>
        <v>Needs Improvement</v>
      </c>
      <c r="AR83" t="str">
        <f t="shared" si="66"/>
        <v>Needs Improvement</v>
      </c>
      <c r="AS83" t="str">
        <f t="shared" si="67"/>
        <v>Needs Improvement</v>
      </c>
      <c r="AT83" t="str">
        <f t="shared" si="68"/>
        <v>Needs Improvement</v>
      </c>
      <c r="AU83" t="str">
        <f t="shared" si="69"/>
        <v>Needs Improvement</v>
      </c>
      <c r="AV83" t="str">
        <f t="shared" si="70"/>
        <v>Needs Improvement</v>
      </c>
      <c r="AW83" t="str">
        <f t="shared" si="71"/>
        <v>Needs Improvement</v>
      </c>
      <c r="AX83" t="str">
        <f t="shared" si="72"/>
        <v>Needs Improvement</v>
      </c>
      <c r="AY83" t="str">
        <f t="shared" si="52"/>
        <v>About right</v>
      </c>
      <c r="AZ83" t="str">
        <f t="shared" si="53"/>
        <v>About right</v>
      </c>
      <c r="BA83" t="str">
        <f t="shared" si="54"/>
        <v>Not enough</v>
      </c>
      <c r="BB83" t="str">
        <f t="shared" si="55"/>
        <v>Too many</v>
      </c>
      <c r="BC83" t="str">
        <f t="shared" si="56"/>
        <v>Not enough</v>
      </c>
      <c r="BD83" t="str">
        <f t="shared" si="57"/>
        <v>Not enough</v>
      </c>
      <c r="BE83" t="str">
        <f t="shared" si="58"/>
        <v>Not enough</v>
      </c>
      <c r="BF83" t="str">
        <f t="shared" si="73"/>
        <v>Needs Improvement</v>
      </c>
      <c r="BG83" t="str">
        <f t="shared" si="74"/>
        <v>Needs Improvement</v>
      </c>
      <c r="BH83" t="str">
        <f t="shared" si="75"/>
        <v>Needs Improvement</v>
      </c>
      <c r="BI83" t="str">
        <f t="shared" si="76"/>
        <v>Needs Improvement</v>
      </c>
      <c r="BJ83" t="str">
        <f t="shared" si="77"/>
        <v>Needs Improvement</v>
      </c>
      <c r="BK83" t="str">
        <f t="shared" si="78"/>
        <v>Acceptable</v>
      </c>
      <c r="BL83" t="str">
        <f t="shared" si="79"/>
        <v>Needs Improvement</v>
      </c>
      <c r="BM83" t="str">
        <f t="shared" si="80"/>
        <v>Needs Improvement</v>
      </c>
      <c r="BN83" t="str">
        <f t="shared" si="59"/>
        <v>Yes</v>
      </c>
      <c r="BO83" t="str">
        <f t="shared" si="60"/>
        <v>No</v>
      </c>
      <c r="BP83" t="str">
        <f t="shared" si="61"/>
        <v>No</v>
      </c>
      <c r="BQ83" t="str">
        <f t="shared" si="62"/>
        <v>Yes</v>
      </c>
    </row>
    <row r="84" spans="1:69" x14ac:dyDescent="0.35">
      <c r="A84" t="s">
        <v>262</v>
      </c>
      <c r="B84" t="s">
        <v>296</v>
      </c>
      <c r="E84" t="s">
        <v>262</v>
      </c>
      <c r="F84" t="s">
        <v>297</v>
      </c>
      <c r="G84" t="s">
        <v>36</v>
      </c>
      <c r="H84" t="s">
        <v>268</v>
      </c>
      <c r="I84" t="s">
        <v>342</v>
      </c>
      <c r="L84">
        <v>2</v>
      </c>
      <c r="M84">
        <v>2</v>
      </c>
      <c r="N84">
        <v>2</v>
      </c>
      <c r="O84">
        <v>1</v>
      </c>
      <c r="P84">
        <v>3</v>
      </c>
      <c r="Q84">
        <v>3</v>
      </c>
      <c r="R84">
        <v>3</v>
      </c>
      <c r="S84">
        <v>3</v>
      </c>
      <c r="AA84">
        <v>1</v>
      </c>
      <c r="AB84">
        <v>3</v>
      </c>
      <c r="AF84">
        <v>3</v>
      </c>
      <c r="AG84">
        <v>2</v>
      </c>
      <c r="AH84">
        <v>3</v>
      </c>
      <c r="AI84">
        <v>3</v>
      </c>
      <c r="AL84">
        <v>1</v>
      </c>
      <c r="AO84" t="str">
        <f t="shared" si="63"/>
        <v/>
      </c>
      <c r="AP84" t="str">
        <f t="shared" si="64"/>
        <v/>
      </c>
      <c r="AQ84" t="str">
        <f t="shared" si="65"/>
        <v>Acceptable</v>
      </c>
      <c r="AR84" t="str">
        <f t="shared" si="66"/>
        <v>Acceptable</v>
      </c>
      <c r="AS84" t="str">
        <f t="shared" si="67"/>
        <v>Acceptable</v>
      </c>
      <c r="AT84" t="str">
        <f t="shared" si="68"/>
        <v>Good</v>
      </c>
      <c r="AU84" t="str">
        <f t="shared" si="69"/>
        <v>Needs Improvement</v>
      </c>
      <c r="AV84" t="str">
        <f t="shared" si="70"/>
        <v>Needs Improvement</v>
      </c>
      <c r="AW84" t="str">
        <f t="shared" si="71"/>
        <v>Needs Improvement</v>
      </c>
      <c r="AX84" t="str">
        <f t="shared" si="72"/>
        <v>Needs Improvement</v>
      </c>
      <c r="AY84" t="str">
        <f t="shared" si="52"/>
        <v/>
      </c>
      <c r="AZ84" t="str">
        <f t="shared" si="53"/>
        <v/>
      </c>
      <c r="BA84" t="str">
        <f t="shared" si="54"/>
        <v/>
      </c>
      <c r="BB84" t="str">
        <f t="shared" si="55"/>
        <v/>
      </c>
      <c r="BC84" t="str">
        <f t="shared" si="56"/>
        <v/>
      </c>
      <c r="BD84" t="str">
        <f t="shared" si="57"/>
        <v/>
      </c>
      <c r="BE84" t="str">
        <f t="shared" si="58"/>
        <v/>
      </c>
      <c r="BF84" t="str">
        <f t="shared" si="73"/>
        <v>Good</v>
      </c>
      <c r="BG84" t="str">
        <f t="shared" si="74"/>
        <v>Needs Improvement</v>
      </c>
      <c r="BH84" t="str">
        <f t="shared" si="75"/>
        <v/>
      </c>
      <c r="BI84" t="str">
        <f t="shared" si="76"/>
        <v/>
      </c>
      <c r="BJ84" t="str">
        <f t="shared" si="77"/>
        <v/>
      </c>
      <c r="BK84" t="str">
        <f t="shared" si="78"/>
        <v>Needs Improvement</v>
      </c>
      <c r="BL84" t="str">
        <f t="shared" si="79"/>
        <v>Acceptable</v>
      </c>
      <c r="BM84" t="str">
        <f t="shared" si="80"/>
        <v>Needs Improvement</v>
      </c>
      <c r="BN84" t="str">
        <f t="shared" si="59"/>
        <v>No</v>
      </c>
      <c r="BO84" t="str">
        <f t="shared" si="60"/>
        <v/>
      </c>
      <c r="BP84" t="str">
        <f t="shared" si="61"/>
        <v/>
      </c>
      <c r="BQ84" t="str">
        <f t="shared" si="62"/>
        <v>Yes</v>
      </c>
    </row>
    <row r="85" spans="1:69" x14ac:dyDescent="0.35">
      <c r="A85" t="s">
        <v>261</v>
      </c>
      <c r="G85" t="s">
        <v>36</v>
      </c>
      <c r="H85" t="s">
        <v>268</v>
      </c>
      <c r="I85" t="s">
        <v>273</v>
      </c>
      <c r="J85">
        <v>3</v>
      </c>
      <c r="K85">
        <v>2</v>
      </c>
      <c r="L85">
        <v>2</v>
      </c>
      <c r="M85">
        <v>2</v>
      </c>
      <c r="N85">
        <v>3</v>
      </c>
      <c r="O85">
        <v>2</v>
      </c>
      <c r="P85">
        <v>1</v>
      </c>
      <c r="Q85">
        <v>1</v>
      </c>
      <c r="R85">
        <v>2</v>
      </c>
      <c r="S85">
        <v>2</v>
      </c>
      <c r="T85">
        <v>2</v>
      </c>
      <c r="U85">
        <v>2</v>
      </c>
      <c r="V85">
        <v>2</v>
      </c>
      <c r="W85">
        <v>2</v>
      </c>
      <c r="Y85">
        <v>1</v>
      </c>
      <c r="Z85">
        <v>2</v>
      </c>
      <c r="AA85">
        <v>3</v>
      </c>
      <c r="AB85">
        <v>11</v>
      </c>
      <c r="AC85">
        <v>2</v>
      </c>
      <c r="AD85">
        <v>3</v>
      </c>
      <c r="AE85">
        <v>2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O85" t="str">
        <f t="shared" si="63"/>
        <v>Needs Improvement</v>
      </c>
      <c r="AP85" t="str">
        <f t="shared" si="64"/>
        <v>Acceptable</v>
      </c>
      <c r="AQ85" t="str">
        <f t="shared" si="65"/>
        <v>Acceptable</v>
      </c>
      <c r="AR85" t="str">
        <f t="shared" si="66"/>
        <v>Acceptable</v>
      </c>
      <c r="AS85" t="str">
        <f t="shared" si="67"/>
        <v>Needs Improvement</v>
      </c>
      <c r="AT85" t="str">
        <f t="shared" si="68"/>
        <v>Acceptable</v>
      </c>
      <c r="AU85" t="str">
        <f t="shared" si="69"/>
        <v>Good</v>
      </c>
      <c r="AV85" t="str">
        <f t="shared" si="70"/>
        <v>Good</v>
      </c>
      <c r="AW85" t="str">
        <f t="shared" si="71"/>
        <v>Acceptable</v>
      </c>
      <c r="AX85" t="str">
        <f t="shared" si="72"/>
        <v>Acceptable</v>
      </c>
      <c r="AY85" t="str">
        <f t="shared" si="52"/>
        <v>About right</v>
      </c>
      <c r="AZ85" t="str">
        <f t="shared" si="53"/>
        <v>About right</v>
      </c>
      <c r="BA85" t="str">
        <f t="shared" si="54"/>
        <v>About right</v>
      </c>
      <c r="BB85" t="str">
        <f t="shared" si="55"/>
        <v>About right</v>
      </c>
      <c r="BC85" t="str">
        <f t="shared" si="56"/>
        <v/>
      </c>
      <c r="BD85" t="str">
        <f t="shared" si="57"/>
        <v>Not enough</v>
      </c>
      <c r="BE85" t="str">
        <f t="shared" si="58"/>
        <v>About right</v>
      </c>
      <c r="BF85" t="str">
        <f t="shared" si="73"/>
        <v>Needs Improvement</v>
      </c>
      <c r="BG85" t="str">
        <f t="shared" si="74"/>
        <v>???</v>
      </c>
      <c r="BH85" t="str">
        <f t="shared" si="75"/>
        <v>Acceptable</v>
      </c>
      <c r="BI85" t="str">
        <f t="shared" si="76"/>
        <v>Needs Improvement</v>
      </c>
      <c r="BJ85" t="str">
        <f t="shared" si="77"/>
        <v>Acceptable</v>
      </c>
      <c r="BK85" t="str">
        <f t="shared" si="78"/>
        <v>Good</v>
      </c>
      <c r="BL85" t="str">
        <f t="shared" si="79"/>
        <v>Good</v>
      </c>
      <c r="BM85" t="str">
        <f t="shared" si="80"/>
        <v>Good</v>
      </c>
      <c r="BN85" t="str">
        <f t="shared" si="59"/>
        <v>Yes</v>
      </c>
      <c r="BO85" t="str">
        <f t="shared" si="60"/>
        <v>Yes</v>
      </c>
      <c r="BP85" t="str">
        <f t="shared" si="61"/>
        <v>Yes</v>
      </c>
      <c r="BQ85" t="str">
        <f t="shared" si="62"/>
        <v>Yes</v>
      </c>
    </row>
    <row r="86" spans="1:69" x14ac:dyDescent="0.35">
      <c r="A86" t="s">
        <v>261</v>
      </c>
      <c r="G86" t="s">
        <v>36</v>
      </c>
      <c r="H86" t="s">
        <v>270</v>
      </c>
      <c r="I86" t="s">
        <v>342</v>
      </c>
      <c r="J86">
        <v>3</v>
      </c>
      <c r="K86">
        <v>3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3</v>
      </c>
      <c r="AA86">
        <v>3</v>
      </c>
      <c r="AC86">
        <v>3</v>
      </c>
      <c r="AG86">
        <v>3</v>
      </c>
      <c r="AH86">
        <v>3</v>
      </c>
      <c r="AI86">
        <v>1</v>
      </c>
      <c r="AJ86">
        <v>1</v>
      </c>
      <c r="AK86">
        <v>1</v>
      </c>
      <c r="AL86">
        <v>1</v>
      </c>
      <c r="AO86" t="str">
        <f t="shared" si="63"/>
        <v>Needs Improvement</v>
      </c>
      <c r="AP86" t="str">
        <f t="shared" si="64"/>
        <v>Needs Improvement</v>
      </c>
      <c r="AQ86" t="str">
        <f t="shared" si="65"/>
        <v>Acceptable</v>
      </c>
      <c r="AR86" t="str">
        <f t="shared" si="66"/>
        <v>Acceptable</v>
      </c>
      <c r="AS86" t="str">
        <f t="shared" si="67"/>
        <v>Acceptable</v>
      </c>
      <c r="AT86" t="str">
        <f t="shared" si="68"/>
        <v>Acceptable</v>
      </c>
      <c r="AU86" t="str">
        <f t="shared" si="69"/>
        <v>Acceptable</v>
      </c>
      <c r="AV86" t="str">
        <f t="shared" si="70"/>
        <v>Acceptable</v>
      </c>
      <c r="AW86" t="str">
        <f t="shared" si="71"/>
        <v>Needs Improvement</v>
      </c>
      <c r="AX86" t="str">
        <f t="shared" si="72"/>
        <v/>
      </c>
      <c r="AY86" t="str">
        <f t="shared" si="52"/>
        <v/>
      </c>
      <c r="AZ86" t="str">
        <f t="shared" si="53"/>
        <v/>
      </c>
      <c r="BA86" t="str">
        <f t="shared" si="54"/>
        <v/>
      </c>
      <c r="BB86" t="str">
        <f t="shared" si="55"/>
        <v/>
      </c>
      <c r="BC86" t="str">
        <f t="shared" si="56"/>
        <v/>
      </c>
      <c r="BD86" t="str">
        <f t="shared" si="57"/>
        <v/>
      </c>
      <c r="BE86" t="str">
        <f t="shared" si="58"/>
        <v/>
      </c>
      <c r="BF86" t="str">
        <f t="shared" si="73"/>
        <v>Needs Improvement</v>
      </c>
      <c r="BG86" t="str">
        <f t="shared" si="74"/>
        <v/>
      </c>
      <c r="BH86" t="str">
        <f t="shared" si="75"/>
        <v>Needs Improvement</v>
      </c>
      <c r="BI86" t="str">
        <f t="shared" si="76"/>
        <v/>
      </c>
      <c r="BJ86" t="str">
        <f t="shared" si="77"/>
        <v/>
      </c>
      <c r="BK86" t="str">
        <f t="shared" si="78"/>
        <v/>
      </c>
      <c r="BL86" t="str">
        <f t="shared" si="79"/>
        <v>Needs Improvement</v>
      </c>
      <c r="BM86" t="str">
        <f t="shared" si="80"/>
        <v>Needs Improvement</v>
      </c>
      <c r="BN86" t="str">
        <f t="shared" si="59"/>
        <v>Yes</v>
      </c>
      <c r="BO86" t="str">
        <f t="shared" si="60"/>
        <v>Yes</v>
      </c>
      <c r="BP86" t="str">
        <f t="shared" si="61"/>
        <v>Yes</v>
      </c>
      <c r="BQ86" t="str">
        <f t="shared" si="62"/>
        <v>Yes</v>
      </c>
    </row>
    <row r="87" spans="1:69" x14ac:dyDescent="0.35">
      <c r="A87" t="s">
        <v>261</v>
      </c>
      <c r="B87" t="s">
        <v>298</v>
      </c>
      <c r="G87" t="s">
        <v>36</v>
      </c>
      <c r="H87" t="s">
        <v>270</v>
      </c>
      <c r="I87" t="s">
        <v>273</v>
      </c>
      <c r="K87">
        <v>2</v>
      </c>
      <c r="L87">
        <v>1</v>
      </c>
      <c r="N87">
        <v>3</v>
      </c>
      <c r="O87">
        <v>2</v>
      </c>
      <c r="P87">
        <v>2</v>
      </c>
      <c r="Q87">
        <v>1</v>
      </c>
      <c r="R87">
        <v>1</v>
      </c>
      <c r="S87">
        <v>1</v>
      </c>
      <c r="Y87">
        <v>1</v>
      </c>
      <c r="Z87">
        <v>2</v>
      </c>
      <c r="AA87">
        <v>3</v>
      </c>
      <c r="AB87">
        <v>2</v>
      </c>
      <c r="AH87">
        <v>3</v>
      </c>
      <c r="AL87">
        <v>1</v>
      </c>
      <c r="AO87" t="str">
        <f t="shared" si="63"/>
        <v/>
      </c>
      <c r="AP87" t="str">
        <f t="shared" si="64"/>
        <v>Acceptable</v>
      </c>
      <c r="AQ87" t="str">
        <f t="shared" si="65"/>
        <v>Good</v>
      </c>
      <c r="AR87" t="str">
        <f t="shared" si="66"/>
        <v/>
      </c>
      <c r="AS87" t="str">
        <f t="shared" si="67"/>
        <v>Needs Improvement</v>
      </c>
      <c r="AT87" t="str">
        <f t="shared" si="68"/>
        <v>Acceptable</v>
      </c>
      <c r="AU87" t="str">
        <f t="shared" si="69"/>
        <v>Acceptable</v>
      </c>
      <c r="AV87" t="str">
        <f t="shared" si="70"/>
        <v>Good</v>
      </c>
      <c r="AW87" t="str">
        <f t="shared" si="71"/>
        <v>Good</v>
      </c>
      <c r="AX87" t="str">
        <f t="shared" si="72"/>
        <v>Good</v>
      </c>
      <c r="AY87" t="str">
        <f t="shared" si="52"/>
        <v/>
      </c>
      <c r="AZ87" t="str">
        <f t="shared" si="53"/>
        <v/>
      </c>
      <c r="BA87" t="str">
        <f t="shared" si="54"/>
        <v/>
      </c>
      <c r="BB87" t="str">
        <f t="shared" si="55"/>
        <v/>
      </c>
      <c r="BC87" t="str">
        <f t="shared" si="56"/>
        <v/>
      </c>
      <c r="BD87" t="str">
        <f t="shared" si="57"/>
        <v>Not enough</v>
      </c>
      <c r="BE87" t="str">
        <f t="shared" si="58"/>
        <v>About right</v>
      </c>
      <c r="BF87" t="str">
        <f t="shared" si="73"/>
        <v>Needs Improvement</v>
      </c>
      <c r="BG87" t="str">
        <f t="shared" si="74"/>
        <v>Acceptable</v>
      </c>
      <c r="BH87" t="str">
        <f t="shared" si="75"/>
        <v/>
      </c>
      <c r="BI87" t="str">
        <f t="shared" si="76"/>
        <v/>
      </c>
      <c r="BJ87" t="str">
        <f t="shared" si="77"/>
        <v/>
      </c>
      <c r="BK87" t="str">
        <f t="shared" si="78"/>
        <v/>
      </c>
      <c r="BL87" t="str">
        <f t="shared" si="79"/>
        <v/>
      </c>
      <c r="BM87" t="str">
        <f t="shared" si="80"/>
        <v>Needs Improvement</v>
      </c>
      <c r="BN87" t="str">
        <f t="shared" si="59"/>
        <v/>
      </c>
      <c r="BO87" t="str">
        <f t="shared" si="60"/>
        <v/>
      </c>
      <c r="BP87" t="str">
        <f t="shared" si="61"/>
        <v/>
      </c>
      <c r="BQ87" t="str">
        <f t="shared" si="62"/>
        <v>Yes</v>
      </c>
    </row>
    <row r="88" spans="1:69" x14ac:dyDescent="0.35">
      <c r="A88" t="s">
        <v>261</v>
      </c>
      <c r="G88" t="s">
        <v>36</v>
      </c>
      <c r="H88" t="s">
        <v>264</v>
      </c>
      <c r="I88" t="s">
        <v>342</v>
      </c>
      <c r="J88">
        <v>3</v>
      </c>
      <c r="M88">
        <v>3</v>
      </c>
      <c r="P88">
        <v>3</v>
      </c>
      <c r="Q88">
        <v>3</v>
      </c>
      <c r="R88">
        <v>3</v>
      </c>
      <c r="S88">
        <v>3</v>
      </c>
      <c r="T88">
        <v>3</v>
      </c>
      <c r="U88">
        <v>1</v>
      </c>
      <c r="V88">
        <v>3</v>
      </c>
      <c r="X88">
        <v>1</v>
      </c>
      <c r="Y88">
        <v>1</v>
      </c>
      <c r="Z88">
        <v>1</v>
      </c>
      <c r="AA88">
        <v>2</v>
      </c>
      <c r="AB88">
        <v>3</v>
      </c>
      <c r="AC88">
        <v>2</v>
      </c>
      <c r="AD88">
        <v>3</v>
      </c>
      <c r="AE88">
        <v>3</v>
      </c>
      <c r="AF88">
        <v>3</v>
      </c>
      <c r="AG88">
        <v>2</v>
      </c>
      <c r="AH88">
        <v>2</v>
      </c>
      <c r="AI88">
        <v>3</v>
      </c>
      <c r="AJ88">
        <v>2</v>
      </c>
      <c r="AK88">
        <v>3</v>
      </c>
      <c r="AL88">
        <v>3</v>
      </c>
      <c r="AO88" t="str">
        <f t="shared" si="63"/>
        <v>Needs Improvement</v>
      </c>
      <c r="AP88" t="str">
        <f t="shared" si="64"/>
        <v/>
      </c>
      <c r="AQ88" t="str">
        <f t="shared" si="65"/>
        <v/>
      </c>
      <c r="AR88" t="str">
        <f t="shared" si="66"/>
        <v>Needs Improvement</v>
      </c>
      <c r="AS88" t="str">
        <f t="shared" si="67"/>
        <v/>
      </c>
      <c r="AT88" t="str">
        <f t="shared" si="68"/>
        <v/>
      </c>
      <c r="AU88" t="str">
        <f t="shared" si="69"/>
        <v>Needs Improvement</v>
      </c>
      <c r="AV88" t="str">
        <f t="shared" si="70"/>
        <v>Needs Improvement</v>
      </c>
      <c r="AW88" t="str">
        <f t="shared" si="71"/>
        <v>Needs Improvement</v>
      </c>
      <c r="AX88" t="str">
        <f t="shared" si="72"/>
        <v>Needs Improvement</v>
      </c>
      <c r="AY88" t="str">
        <f t="shared" si="52"/>
        <v>Too many</v>
      </c>
      <c r="AZ88" t="str">
        <f t="shared" si="53"/>
        <v>Not enough</v>
      </c>
      <c r="BA88" t="str">
        <f t="shared" si="54"/>
        <v>Too many</v>
      </c>
      <c r="BB88" t="str">
        <f t="shared" si="55"/>
        <v/>
      </c>
      <c r="BC88" t="str">
        <f t="shared" si="56"/>
        <v>Not enough</v>
      </c>
      <c r="BD88" t="str">
        <f t="shared" si="57"/>
        <v>Not enough</v>
      </c>
      <c r="BE88" t="str">
        <f t="shared" si="58"/>
        <v>Not enough</v>
      </c>
      <c r="BF88" t="str">
        <f t="shared" si="73"/>
        <v>Acceptable</v>
      </c>
      <c r="BG88" t="str">
        <f t="shared" si="74"/>
        <v>Needs Improvement</v>
      </c>
      <c r="BH88" t="str">
        <f t="shared" si="75"/>
        <v>Acceptable</v>
      </c>
      <c r="BI88" t="str">
        <f t="shared" si="76"/>
        <v>Needs Improvement</v>
      </c>
      <c r="BJ88" t="str">
        <f t="shared" si="77"/>
        <v>Needs Improvement</v>
      </c>
      <c r="BK88" t="str">
        <f t="shared" si="78"/>
        <v>Needs Improvement</v>
      </c>
      <c r="BL88" t="str">
        <f t="shared" si="79"/>
        <v>Acceptable</v>
      </c>
      <c r="BM88" t="str">
        <f t="shared" si="80"/>
        <v>Acceptable</v>
      </c>
      <c r="BN88" t="str">
        <f t="shared" si="59"/>
        <v>No</v>
      </c>
      <c r="BO88" t="str">
        <f t="shared" si="60"/>
        <v>Somewhat</v>
      </c>
      <c r="BP88" t="str">
        <f t="shared" si="61"/>
        <v>No</v>
      </c>
      <c r="BQ88" t="str">
        <f t="shared" si="62"/>
        <v>No</v>
      </c>
    </row>
    <row r="89" spans="1:69" x14ac:dyDescent="0.35">
      <c r="A89" t="s">
        <v>261</v>
      </c>
      <c r="B89" t="s">
        <v>78</v>
      </c>
      <c r="C89" t="s">
        <v>261</v>
      </c>
      <c r="E89" t="s">
        <v>261</v>
      </c>
      <c r="G89" t="s">
        <v>36</v>
      </c>
      <c r="H89" t="s">
        <v>276</v>
      </c>
      <c r="I89" t="s">
        <v>342</v>
      </c>
      <c r="J89">
        <v>2</v>
      </c>
      <c r="K89">
        <v>2</v>
      </c>
      <c r="L89">
        <v>2</v>
      </c>
      <c r="M89">
        <v>2</v>
      </c>
      <c r="N89">
        <v>2</v>
      </c>
      <c r="O89">
        <v>2</v>
      </c>
      <c r="P89">
        <v>3</v>
      </c>
      <c r="Q89">
        <v>3</v>
      </c>
      <c r="R89">
        <v>2</v>
      </c>
      <c r="S89">
        <v>2</v>
      </c>
      <c r="T89">
        <v>2</v>
      </c>
      <c r="U89">
        <v>2</v>
      </c>
      <c r="V89">
        <v>1</v>
      </c>
      <c r="W89">
        <v>1</v>
      </c>
      <c r="X89">
        <v>1</v>
      </c>
      <c r="Y89">
        <v>2</v>
      </c>
      <c r="Z89">
        <v>1</v>
      </c>
      <c r="AA89">
        <v>3</v>
      </c>
      <c r="AB89">
        <v>3</v>
      </c>
      <c r="AC89">
        <v>2</v>
      </c>
      <c r="AD89">
        <v>2</v>
      </c>
      <c r="AE89">
        <v>3</v>
      </c>
      <c r="AF89">
        <v>3</v>
      </c>
      <c r="AG89">
        <v>3</v>
      </c>
      <c r="AH89">
        <v>3</v>
      </c>
      <c r="AI89">
        <v>1</v>
      </c>
      <c r="AJ89">
        <v>1</v>
      </c>
      <c r="AK89">
        <v>1</v>
      </c>
      <c r="AL89">
        <v>1</v>
      </c>
      <c r="AO89" t="str">
        <f t="shared" si="63"/>
        <v>Acceptable</v>
      </c>
      <c r="AP89" t="str">
        <f t="shared" si="64"/>
        <v>Acceptable</v>
      </c>
      <c r="AQ89" t="str">
        <f t="shared" si="65"/>
        <v>Acceptable</v>
      </c>
      <c r="AR89" t="str">
        <f t="shared" si="66"/>
        <v>Acceptable</v>
      </c>
      <c r="AS89" t="str">
        <f t="shared" si="67"/>
        <v>Acceptable</v>
      </c>
      <c r="AT89" t="str">
        <f t="shared" si="68"/>
        <v>Acceptable</v>
      </c>
      <c r="AU89" t="str">
        <f t="shared" si="69"/>
        <v>Needs Improvement</v>
      </c>
      <c r="AV89" t="str">
        <f t="shared" si="70"/>
        <v>Needs Improvement</v>
      </c>
      <c r="AW89" t="str">
        <f t="shared" si="71"/>
        <v>Acceptable</v>
      </c>
      <c r="AX89" t="str">
        <f t="shared" si="72"/>
        <v>Acceptable</v>
      </c>
      <c r="AY89" t="str">
        <f t="shared" si="52"/>
        <v>About right</v>
      </c>
      <c r="AZ89" t="str">
        <f t="shared" si="53"/>
        <v>About right</v>
      </c>
      <c r="BA89" t="str">
        <f t="shared" si="54"/>
        <v>Not enough</v>
      </c>
      <c r="BB89" t="str">
        <f t="shared" si="55"/>
        <v>Not enough</v>
      </c>
      <c r="BC89" t="str">
        <f t="shared" si="56"/>
        <v>Not enough</v>
      </c>
      <c r="BD89" t="str">
        <f t="shared" si="57"/>
        <v>About right</v>
      </c>
      <c r="BE89" t="str">
        <f t="shared" si="58"/>
        <v>Not enough</v>
      </c>
      <c r="BF89" t="str">
        <f t="shared" si="73"/>
        <v>Needs Improvement</v>
      </c>
      <c r="BG89" t="str">
        <f t="shared" si="74"/>
        <v>Needs Improvement</v>
      </c>
      <c r="BH89" t="str">
        <f t="shared" si="75"/>
        <v>Acceptable</v>
      </c>
      <c r="BI89" t="str">
        <f t="shared" si="76"/>
        <v>Acceptable</v>
      </c>
      <c r="BJ89" t="str">
        <f t="shared" si="77"/>
        <v>Needs Improvement</v>
      </c>
      <c r="BK89" t="str">
        <f t="shared" si="78"/>
        <v>Needs Improvement</v>
      </c>
      <c r="BL89" t="str">
        <f t="shared" si="79"/>
        <v>Needs Improvement</v>
      </c>
      <c r="BM89" t="str">
        <f t="shared" si="80"/>
        <v>Needs Improvement</v>
      </c>
      <c r="BN89" t="str">
        <f t="shared" si="59"/>
        <v>Yes</v>
      </c>
      <c r="BO89" t="str">
        <f t="shared" si="60"/>
        <v>Yes</v>
      </c>
      <c r="BP89" t="str">
        <f t="shared" si="61"/>
        <v>Yes</v>
      </c>
      <c r="BQ89" t="str">
        <f t="shared" si="62"/>
        <v>Yes</v>
      </c>
    </row>
    <row r="90" spans="1:69" x14ac:dyDescent="0.35">
      <c r="A90" t="s">
        <v>261</v>
      </c>
      <c r="G90" t="s">
        <v>46</v>
      </c>
      <c r="H90" t="s">
        <v>266</v>
      </c>
      <c r="I90" t="s">
        <v>278</v>
      </c>
      <c r="J90">
        <v>3</v>
      </c>
      <c r="K90">
        <v>3</v>
      </c>
      <c r="L90">
        <v>3</v>
      </c>
      <c r="M90">
        <v>2</v>
      </c>
      <c r="N90">
        <v>2</v>
      </c>
      <c r="O90">
        <v>2</v>
      </c>
      <c r="P90">
        <v>3</v>
      </c>
      <c r="Q90">
        <v>2</v>
      </c>
      <c r="R90">
        <v>2</v>
      </c>
      <c r="S90">
        <v>3</v>
      </c>
      <c r="T90">
        <v>1</v>
      </c>
      <c r="U90">
        <v>3</v>
      </c>
      <c r="V90">
        <v>1</v>
      </c>
      <c r="W90">
        <v>1</v>
      </c>
      <c r="X90">
        <v>1</v>
      </c>
      <c r="Y90">
        <v>2</v>
      </c>
      <c r="Z90">
        <v>1</v>
      </c>
      <c r="AA90">
        <v>2</v>
      </c>
      <c r="AB90">
        <v>3</v>
      </c>
      <c r="AC90">
        <v>2</v>
      </c>
      <c r="AD90">
        <v>2</v>
      </c>
      <c r="AE90">
        <v>3</v>
      </c>
      <c r="AF90">
        <v>3</v>
      </c>
      <c r="AG90">
        <v>2</v>
      </c>
      <c r="AH90">
        <v>2</v>
      </c>
      <c r="AI90">
        <v>1</v>
      </c>
      <c r="AJ90">
        <v>1</v>
      </c>
      <c r="AK90">
        <v>1</v>
      </c>
      <c r="AO90" t="str">
        <f t="shared" si="63"/>
        <v>Needs Improvement</v>
      </c>
      <c r="AP90" t="str">
        <f t="shared" si="64"/>
        <v>Needs Improvement</v>
      </c>
      <c r="AQ90" t="str">
        <f t="shared" si="65"/>
        <v>Needs Improvement</v>
      </c>
      <c r="AR90" t="str">
        <f t="shared" si="66"/>
        <v>Acceptable</v>
      </c>
      <c r="AS90" t="str">
        <f t="shared" si="67"/>
        <v>Acceptable</v>
      </c>
      <c r="AT90" t="str">
        <f t="shared" si="68"/>
        <v>Acceptable</v>
      </c>
      <c r="AU90" t="str">
        <f t="shared" si="69"/>
        <v>Needs Improvement</v>
      </c>
      <c r="AV90" t="str">
        <f t="shared" si="70"/>
        <v>Acceptable</v>
      </c>
      <c r="AW90" t="str">
        <f t="shared" si="71"/>
        <v>Acceptable</v>
      </c>
      <c r="AX90" t="str">
        <f t="shared" si="72"/>
        <v>Needs Improvement</v>
      </c>
      <c r="AY90" t="str">
        <f t="shared" si="52"/>
        <v>Not enough</v>
      </c>
      <c r="AZ90" t="str">
        <f t="shared" si="53"/>
        <v>Too many</v>
      </c>
      <c r="BA90" t="str">
        <f t="shared" si="54"/>
        <v>Not enough</v>
      </c>
      <c r="BB90" t="str">
        <f t="shared" si="55"/>
        <v>Not enough</v>
      </c>
      <c r="BC90" t="str">
        <f t="shared" si="56"/>
        <v>Not enough</v>
      </c>
      <c r="BD90" t="str">
        <f t="shared" si="57"/>
        <v>About right</v>
      </c>
      <c r="BE90" t="str">
        <f t="shared" si="58"/>
        <v>Not enough</v>
      </c>
      <c r="BF90" t="str">
        <f t="shared" si="73"/>
        <v>Acceptable</v>
      </c>
      <c r="BG90" t="str">
        <f t="shared" si="74"/>
        <v>Needs Improvement</v>
      </c>
      <c r="BH90" t="str">
        <f t="shared" si="75"/>
        <v>Acceptable</v>
      </c>
      <c r="BI90" t="str">
        <f t="shared" si="76"/>
        <v>Acceptable</v>
      </c>
      <c r="BJ90" t="str">
        <f t="shared" si="77"/>
        <v>Needs Improvement</v>
      </c>
      <c r="BK90" t="str">
        <f t="shared" si="78"/>
        <v>Needs Improvement</v>
      </c>
      <c r="BL90" t="str">
        <f t="shared" si="79"/>
        <v>Acceptable</v>
      </c>
      <c r="BM90" t="str">
        <f t="shared" si="80"/>
        <v>Acceptable</v>
      </c>
      <c r="BN90" t="str">
        <f t="shared" si="59"/>
        <v>Yes</v>
      </c>
      <c r="BO90" t="str">
        <f t="shared" si="60"/>
        <v>Yes</v>
      </c>
      <c r="BP90" t="str">
        <f t="shared" si="61"/>
        <v>Yes</v>
      </c>
      <c r="BQ90" t="str">
        <f t="shared" si="62"/>
        <v/>
      </c>
    </row>
    <row r="91" spans="1:69" x14ac:dyDescent="0.35">
      <c r="A91" t="s">
        <v>261</v>
      </c>
      <c r="B91" t="s">
        <v>117</v>
      </c>
      <c r="G91" t="s">
        <v>36</v>
      </c>
      <c r="H91" t="s">
        <v>270</v>
      </c>
      <c r="I91" t="s">
        <v>347</v>
      </c>
      <c r="P91">
        <v>3</v>
      </c>
      <c r="Q91">
        <v>3</v>
      </c>
      <c r="R91">
        <v>2</v>
      </c>
      <c r="Y91">
        <v>1</v>
      </c>
      <c r="AA91">
        <v>3</v>
      </c>
      <c r="AC91">
        <v>2</v>
      </c>
      <c r="AD91">
        <v>3</v>
      </c>
      <c r="AE91">
        <v>3</v>
      </c>
      <c r="AG91">
        <v>3</v>
      </c>
      <c r="AI91">
        <v>1</v>
      </c>
      <c r="AJ91">
        <v>1</v>
      </c>
      <c r="AK91">
        <v>2</v>
      </c>
      <c r="AO91" t="str">
        <f t="shared" si="63"/>
        <v/>
      </c>
      <c r="AP91" t="str">
        <f t="shared" si="64"/>
        <v/>
      </c>
      <c r="AQ91" t="str">
        <f t="shared" si="65"/>
        <v/>
      </c>
      <c r="AR91" t="str">
        <f t="shared" si="66"/>
        <v/>
      </c>
      <c r="AS91" t="str">
        <f t="shared" si="67"/>
        <v/>
      </c>
      <c r="AT91" t="str">
        <f t="shared" si="68"/>
        <v/>
      </c>
      <c r="AU91" t="str">
        <f t="shared" si="69"/>
        <v>Needs Improvement</v>
      </c>
      <c r="AV91" t="str">
        <f t="shared" si="70"/>
        <v>Needs Improvement</v>
      </c>
      <c r="AW91" t="str">
        <f t="shared" si="71"/>
        <v>Acceptable</v>
      </c>
      <c r="AX91" t="str">
        <f t="shared" si="72"/>
        <v/>
      </c>
      <c r="AY91" t="str">
        <f t="shared" si="52"/>
        <v/>
      </c>
      <c r="AZ91" t="str">
        <f t="shared" si="53"/>
        <v/>
      </c>
      <c r="BA91" t="str">
        <f t="shared" si="54"/>
        <v/>
      </c>
      <c r="BB91" t="str">
        <f t="shared" si="55"/>
        <v/>
      </c>
      <c r="BC91" t="str">
        <f t="shared" si="56"/>
        <v/>
      </c>
      <c r="BD91" t="str">
        <f t="shared" si="57"/>
        <v>Not enough</v>
      </c>
      <c r="BE91" t="str">
        <f t="shared" si="58"/>
        <v/>
      </c>
      <c r="BF91" t="str">
        <f t="shared" si="73"/>
        <v>Needs Improvement</v>
      </c>
      <c r="BG91" t="str">
        <f t="shared" si="74"/>
        <v/>
      </c>
      <c r="BH91" t="str">
        <f t="shared" si="75"/>
        <v>Acceptable</v>
      </c>
      <c r="BI91" t="str">
        <f t="shared" si="76"/>
        <v>Needs Improvement</v>
      </c>
      <c r="BJ91" t="str">
        <f t="shared" si="77"/>
        <v>Needs Improvement</v>
      </c>
      <c r="BK91" t="str">
        <f t="shared" si="78"/>
        <v/>
      </c>
      <c r="BL91" t="str">
        <f t="shared" si="79"/>
        <v>Needs Improvement</v>
      </c>
      <c r="BM91" t="str">
        <f t="shared" si="80"/>
        <v/>
      </c>
      <c r="BN91" t="str">
        <f t="shared" si="59"/>
        <v>Yes</v>
      </c>
      <c r="BO91" t="str">
        <f t="shared" si="60"/>
        <v>Yes</v>
      </c>
      <c r="BP91" t="str">
        <f t="shared" si="61"/>
        <v>Somewhat</v>
      </c>
      <c r="BQ91" t="str">
        <f t="shared" si="62"/>
        <v/>
      </c>
    </row>
    <row r="92" spans="1:69" x14ac:dyDescent="0.35">
      <c r="A92" t="s">
        <v>261</v>
      </c>
      <c r="G92" t="s">
        <v>46</v>
      </c>
      <c r="H92" t="s">
        <v>264</v>
      </c>
      <c r="I92" t="s">
        <v>342</v>
      </c>
      <c r="J92">
        <v>3</v>
      </c>
      <c r="K92">
        <v>3</v>
      </c>
      <c r="L92">
        <v>3</v>
      </c>
      <c r="M92">
        <v>3</v>
      </c>
      <c r="N92">
        <v>3</v>
      </c>
      <c r="O92">
        <v>3</v>
      </c>
      <c r="P92">
        <v>3</v>
      </c>
      <c r="Q92">
        <v>3</v>
      </c>
      <c r="R92">
        <v>3</v>
      </c>
      <c r="S92">
        <v>3</v>
      </c>
      <c r="AA92">
        <v>3</v>
      </c>
      <c r="AB92">
        <v>3</v>
      </c>
      <c r="AC92">
        <v>3</v>
      </c>
      <c r="AE92">
        <v>3</v>
      </c>
      <c r="AF92">
        <v>3</v>
      </c>
      <c r="AG92">
        <v>1</v>
      </c>
      <c r="AH92">
        <v>1</v>
      </c>
      <c r="AI92">
        <v>3</v>
      </c>
      <c r="AJ92">
        <v>3</v>
      </c>
      <c r="AK92">
        <v>3</v>
      </c>
      <c r="AL92">
        <v>3</v>
      </c>
      <c r="AO92" t="str">
        <f t="shared" si="63"/>
        <v>Needs Improvement</v>
      </c>
      <c r="AP92" t="str">
        <f t="shared" si="64"/>
        <v>Needs Improvement</v>
      </c>
      <c r="AQ92" t="str">
        <f t="shared" si="65"/>
        <v>Needs Improvement</v>
      </c>
      <c r="AR92" t="str">
        <f t="shared" si="66"/>
        <v>Needs Improvement</v>
      </c>
      <c r="AS92" t="str">
        <f t="shared" si="67"/>
        <v>Needs Improvement</v>
      </c>
      <c r="AT92" t="str">
        <f t="shared" si="68"/>
        <v>Needs Improvement</v>
      </c>
      <c r="AU92" t="str">
        <f t="shared" si="69"/>
        <v>Needs Improvement</v>
      </c>
      <c r="AV92" t="str">
        <f t="shared" si="70"/>
        <v>Needs Improvement</v>
      </c>
      <c r="AW92" t="str">
        <f t="shared" si="71"/>
        <v>Needs Improvement</v>
      </c>
      <c r="AX92" t="str">
        <f t="shared" si="72"/>
        <v>Needs Improvement</v>
      </c>
      <c r="AY92" t="str">
        <f t="shared" si="52"/>
        <v/>
      </c>
      <c r="AZ92" t="str">
        <f t="shared" si="53"/>
        <v/>
      </c>
      <c r="BA92" t="str">
        <f t="shared" si="54"/>
        <v/>
      </c>
      <c r="BB92" t="str">
        <f t="shared" si="55"/>
        <v/>
      </c>
      <c r="BC92" t="str">
        <f t="shared" si="56"/>
        <v/>
      </c>
      <c r="BD92" t="str">
        <f t="shared" si="57"/>
        <v/>
      </c>
      <c r="BE92" t="str">
        <f t="shared" si="58"/>
        <v/>
      </c>
      <c r="BF92" t="str">
        <f t="shared" si="73"/>
        <v>Needs Improvement</v>
      </c>
      <c r="BG92" t="str">
        <f t="shared" si="74"/>
        <v>Needs Improvement</v>
      </c>
      <c r="BH92" t="str">
        <f t="shared" si="75"/>
        <v>Needs Improvement</v>
      </c>
      <c r="BI92" t="str">
        <f t="shared" si="76"/>
        <v/>
      </c>
      <c r="BJ92" t="str">
        <f t="shared" si="77"/>
        <v>Needs Improvement</v>
      </c>
      <c r="BK92" t="str">
        <f t="shared" si="78"/>
        <v>Needs Improvement</v>
      </c>
      <c r="BL92" t="str">
        <f t="shared" si="79"/>
        <v>Good</v>
      </c>
      <c r="BM92" t="str">
        <f t="shared" si="80"/>
        <v>Good</v>
      </c>
      <c r="BN92" t="str">
        <f t="shared" si="59"/>
        <v>No</v>
      </c>
      <c r="BO92" t="str">
        <f t="shared" si="60"/>
        <v>No</v>
      </c>
      <c r="BP92" t="str">
        <f t="shared" si="61"/>
        <v>No</v>
      </c>
      <c r="BQ92" t="str">
        <f t="shared" si="62"/>
        <v>No</v>
      </c>
    </row>
    <row r="93" spans="1:69" x14ac:dyDescent="0.35">
      <c r="A93" t="s">
        <v>261</v>
      </c>
      <c r="G93" t="s">
        <v>36</v>
      </c>
      <c r="H93" t="s">
        <v>270</v>
      </c>
      <c r="I93" t="s">
        <v>342</v>
      </c>
      <c r="J93">
        <v>3</v>
      </c>
      <c r="K93">
        <v>3</v>
      </c>
      <c r="L93">
        <v>3</v>
      </c>
      <c r="M93">
        <v>3</v>
      </c>
      <c r="N93">
        <v>3</v>
      </c>
      <c r="O93">
        <v>3</v>
      </c>
      <c r="P93">
        <v>2</v>
      </c>
      <c r="Q93">
        <v>2</v>
      </c>
      <c r="R93">
        <v>3</v>
      </c>
      <c r="S93">
        <v>3</v>
      </c>
      <c r="T93">
        <v>1</v>
      </c>
      <c r="U93">
        <v>1</v>
      </c>
      <c r="V93">
        <v>2</v>
      </c>
      <c r="W93">
        <v>1</v>
      </c>
      <c r="X93">
        <v>1</v>
      </c>
      <c r="Y93">
        <v>2</v>
      </c>
      <c r="Z93">
        <v>1</v>
      </c>
      <c r="AA93">
        <v>3</v>
      </c>
      <c r="AB93">
        <v>3</v>
      </c>
      <c r="AC93">
        <v>3</v>
      </c>
      <c r="AD93">
        <v>3</v>
      </c>
      <c r="AE93">
        <v>3</v>
      </c>
      <c r="AF93">
        <v>3</v>
      </c>
      <c r="AG93">
        <v>3</v>
      </c>
      <c r="AH93">
        <v>1</v>
      </c>
      <c r="AI93">
        <v>2</v>
      </c>
      <c r="AJ93">
        <v>3</v>
      </c>
      <c r="AK93">
        <v>2</v>
      </c>
      <c r="AL93">
        <v>3</v>
      </c>
      <c r="AO93" t="str">
        <f t="shared" si="63"/>
        <v>Needs Improvement</v>
      </c>
      <c r="AP93" t="str">
        <f t="shared" si="64"/>
        <v>Needs Improvement</v>
      </c>
      <c r="AQ93" t="str">
        <f t="shared" si="65"/>
        <v>Needs Improvement</v>
      </c>
      <c r="AR93" t="str">
        <f t="shared" si="66"/>
        <v>Needs Improvement</v>
      </c>
      <c r="AS93" t="str">
        <f t="shared" si="67"/>
        <v>Needs Improvement</v>
      </c>
      <c r="AT93" t="str">
        <f t="shared" si="68"/>
        <v>Needs Improvement</v>
      </c>
      <c r="AU93" t="str">
        <f t="shared" si="69"/>
        <v>Acceptable</v>
      </c>
      <c r="AV93" t="str">
        <f t="shared" si="70"/>
        <v>Acceptable</v>
      </c>
      <c r="AW93" t="str">
        <f t="shared" si="71"/>
        <v>Needs Improvement</v>
      </c>
      <c r="AX93" t="str">
        <f t="shared" si="72"/>
        <v>Needs Improvement</v>
      </c>
      <c r="AY93" t="str">
        <f t="shared" si="52"/>
        <v>Not enough</v>
      </c>
      <c r="AZ93" t="str">
        <f t="shared" si="53"/>
        <v>Not enough</v>
      </c>
      <c r="BA93" t="str">
        <f t="shared" si="54"/>
        <v>About right</v>
      </c>
      <c r="BB93" t="str">
        <f t="shared" si="55"/>
        <v>Not enough</v>
      </c>
      <c r="BC93" t="str">
        <f t="shared" si="56"/>
        <v>Not enough</v>
      </c>
      <c r="BD93" t="str">
        <f t="shared" si="57"/>
        <v>About right</v>
      </c>
      <c r="BE93" t="str">
        <f t="shared" si="58"/>
        <v>Not enough</v>
      </c>
      <c r="BF93" t="str">
        <f t="shared" si="73"/>
        <v>Needs Improvement</v>
      </c>
      <c r="BG93" t="str">
        <f t="shared" si="74"/>
        <v>Needs Improvement</v>
      </c>
      <c r="BH93" t="str">
        <f t="shared" si="75"/>
        <v>Needs Improvement</v>
      </c>
      <c r="BI93" t="str">
        <f t="shared" si="76"/>
        <v>Needs Improvement</v>
      </c>
      <c r="BJ93" t="str">
        <f t="shared" si="77"/>
        <v>Needs Improvement</v>
      </c>
      <c r="BK93" t="str">
        <f t="shared" si="78"/>
        <v>Needs Improvement</v>
      </c>
      <c r="BL93" t="str">
        <f t="shared" si="79"/>
        <v>Needs Improvement</v>
      </c>
      <c r="BM93" t="str">
        <f t="shared" si="80"/>
        <v>Good</v>
      </c>
      <c r="BN93" t="str">
        <f t="shared" si="59"/>
        <v>Somewhat</v>
      </c>
      <c r="BO93" t="str">
        <f t="shared" si="60"/>
        <v>No</v>
      </c>
      <c r="BP93" t="str">
        <f t="shared" si="61"/>
        <v>Somewhat</v>
      </c>
      <c r="BQ93" t="str">
        <f t="shared" si="62"/>
        <v>No</v>
      </c>
    </row>
    <row r="94" spans="1:69" x14ac:dyDescent="0.35">
      <c r="A94" t="s">
        <v>261</v>
      </c>
      <c r="G94" t="s">
        <v>36</v>
      </c>
      <c r="H94" t="s">
        <v>264</v>
      </c>
      <c r="I94" t="s">
        <v>342</v>
      </c>
      <c r="J94">
        <v>3</v>
      </c>
      <c r="M94">
        <v>3</v>
      </c>
      <c r="O94">
        <v>1</v>
      </c>
      <c r="P94">
        <v>3</v>
      </c>
      <c r="Q94">
        <v>3</v>
      </c>
      <c r="R94">
        <v>2</v>
      </c>
      <c r="AA94">
        <v>2</v>
      </c>
      <c r="AB94">
        <v>2</v>
      </c>
      <c r="AC94">
        <v>2</v>
      </c>
      <c r="AG94">
        <v>2</v>
      </c>
      <c r="AH94">
        <v>2</v>
      </c>
      <c r="AI94">
        <v>1</v>
      </c>
      <c r="AJ94">
        <v>2</v>
      </c>
      <c r="AK94">
        <v>3</v>
      </c>
      <c r="AL94">
        <v>2</v>
      </c>
      <c r="AO94" t="str">
        <f t="shared" si="63"/>
        <v>Needs Improvement</v>
      </c>
      <c r="AP94" t="str">
        <f t="shared" si="64"/>
        <v/>
      </c>
      <c r="AQ94" t="str">
        <f t="shared" si="65"/>
        <v/>
      </c>
      <c r="AR94" t="str">
        <f t="shared" si="66"/>
        <v>Needs Improvement</v>
      </c>
      <c r="AS94" t="str">
        <f t="shared" si="67"/>
        <v/>
      </c>
      <c r="AT94" t="str">
        <f t="shared" si="68"/>
        <v>Good</v>
      </c>
      <c r="AU94" t="str">
        <f t="shared" si="69"/>
        <v>Needs Improvement</v>
      </c>
      <c r="AV94" t="str">
        <f t="shared" si="70"/>
        <v>Needs Improvement</v>
      </c>
      <c r="AW94" t="str">
        <f t="shared" si="71"/>
        <v>Acceptable</v>
      </c>
      <c r="AX94" t="str">
        <f t="shared" si="72"/>
        <v/>
      </c>
      <c r="AY94" t="str">
        <f t="shared" si="52"/>
        <v/>
      </c>
      <c r="AZ94" t="str">
        <f t="shared" si="53"/>
        <v/>
      </c>
      <c r="BA94" t="str">
        <f t="shared" si="54"/>
        <v/>
      </c>
      <c r="BB94" t="str">
        <f t="shared" si="55"/>
        <v/>
      </c>
      <c r="BC94" t="str">
        <f t="shared" si="56"/>
        <v/>
      </c>
      <c r="BD94" t="str">
        <f t="shared" si="57"/>
        <v/>
      </c>
      <c r="BE94" t="str">
        <f t="shared" si="58"/>
        <v/>
      </c>
      <c r="BF94" t="str">
        <f t="shared" si="73"/>
        <v>Acceptable</v>
      </c>
      <c r="BG94" t="str">
        <f t="shared" si="74"/>
        <v>Acceptable</v>
      </c>
      <c r="BH94" t="str">
        <f t="shared" si="75"/>
        <v>Acceptable</v>
      </c>
      <c r="BI94" t="str">
        <f t="shared" si="76"/>
        <v/>
      </c>
      <c r="BJ94" t="str">
        <f t="shared" si="77"/>
        <v/>
      </c>
      <c r="BK94" t="str">
        <f t="shared" si="78"/>
        <v/>
      </c>
      <c r="BL94" t="str">
        <f t="shared" si="79"/>
        <v>Acceptable</v>
      </c>
      <c r="BM94" t="str">
        <f t="shared" si="80"/>
        <v>Acceptable</v>
      </c>
      <c r="BN94" t="str">
        <f t="shared" si="59"/>
        <v>Yes</v>
      </c>
      <c r="BO94" t="str">
        <f t="shared" si="60"/>
        <v>Somewhat</v>
      </c>
      <c r="BP94" t="str">
        <f t="shared" si="61"/>
        <v>No</v>
      </c>
      <c r="BQ94" t="str">
        <f t="shared" si="62"/>
        <v>Somewhat</v>
      </c>
    </row>
    <row r="95" spans="1:69" x14ac:dyDescent="0.35">
      <c r="A95" t="s">
        <v>261</v>
      </c>
      <c r="G95" t="s">
        <v>46</v>
      </c>
      <c r="H95" t="s">
        <v>270</v>
      </c>
      <c r="I95" t="s">
        <v>342</v>
      </c>
      <c r="J95">
        <v>1</v>
      </c>
      <c r="K95">
        <v>2</v>
      </c>
      <c r="L95">
        <v>3</v>
      </c>
      <c r="M95">
        <v>3</v>
      </c>
      <c r="N95">
        <v>3</v>
      </c>
      <c r="O95">
        <v>3</v>
      </c>
      <c r="P95">
        <v>2</v>
      </c>
      <c r="Q95">
        <v>2</v>
      </c>
      <c r="R95">
        <v>2</v>
      </c>
      <c r="S95">
        <v>3</v>
      </c>
      <c r="T95">
        <v>1</v>
      </c>
      <c r="U95">
        <v>2</v>
      </c>
      <c r="V95">
        <v>2</v>
      </c>
      <c r="W95">
        <v>1</v>
      </c>
      <c r="X95">
        <v>3</v>
      </c>
      <c r="Y95">
        <v>2</v>
      </c>
      <c r="Z95">
        <v>2</v>
      </c>
      <c r="AA95">
        <v>2</v>
      </c>
      <c r="AB95">
        <v>2</v>
      </c>
      <c r="AC95">
        <v>2</v>
      </c>
      <c r="AD95">
        <v>2</v>
      </c>
      <c r="AE95">
        <v>2</v>
      </c>
      <c r="AF95">
        <v>2</v>
      </c>
      <c r="AG95">
        <v>2</v>
      </c>
      <c r="AH95">
        <v>2</v>
      </c>
      <c r="AI95">
        <v>1</v>
      </c>
      <c r="AJ95">
        <v>1</v>
      </c>
      <c r="AK95">
        <v>1</v>
      </c>
      <c r="AL95">
        <v>1</v>
      </c>
      <c r="AO95" t="str">
        <f t="shared" si="63"/>
        <v>Good</v>
      </c>
      <c r="AP95" t="str">
        <f t="shared" si="64"/>
        <v>Acceptable</v>
      </c>
      <c r="AQ95" t="str">
        <f t="shared" si="65"/>
        <v>Needs Improvement</v>
      </c>
      <c r="AR95" t="str">
        <f t="shared" si="66"/>
        <v>Needs Improvement</v>
      </c>
      <c r="AS95" t="str">
        <f t="shared" si="67"/>
        <v>Needs Improvement</v>
      </c>
      <c r="AT95" t="str">
        <f t="shared" si="68"/>
        <v>Needs Improvement</v>
      </c>
      <c r="AU95" t="str">
        <f t="shared" si="69"/>
        <v>Acceptable</v>
      </c>
      <c r="AV95" t="str">
        <f t="shared" si="70"/>
        <v>Acceptable</v>
      </c>
      <c r="AW95" t="str">
        <f t="shared" si="71"/>
        <v>Acceptable</v>
      </c>
      <c r="AX95" t="str">
        <f t="shared" si="72"/>
        <v>Needs Improvement</v>
      </c>
      <c r="AY95" t="str">
        <f t="shared" si="52"/>
        <v>Not enough</v>
      </c>
      <c r="AZ95" t="str">
        <f t="shared" si="53"/>
        <v>About right</v>
      </c>
      <c r="BA95" t="str">
        <f t="shared" si="54"/>
        <v>About right</v>
      </c>
      <c r="BB95" t="str">
        <f t="shared" si="55"/>
        <v>Not enough</v>
      </c>
      <c r="BC95" t="str">
        <f t="shared" si="56"/>
        <v>Too many</v>
      </c>
      <c r="BD95" t="str">
        <f t="shared" si="57"/>
        <v>About right</v>
      </c>
      <c r="BE95" t="str">
        <f t="shared" si="58"/>
        <v>About right</v>
      </c>
      <c r="BF95" t="str">
        <f t="shared" si="73"/>
        <v>Acceptable</v>
      </c>
      <c r="BG95" t="str">
        <f t="shared" si="74"/>
        <v>Acceptable</v>
      </c>
      <c r="BH95" t="str">
        <f t="shared" si="75"/>
        <v>Acceptable</v>
      </c>
      <c r="BI95" t="str">
        <f t="shared" si="76"/>
        <v>Acceptable</v>
      </c>
      <c r="BJ95" t="str">
        <f t="shared" si="77"/>
        <v>Acceptable</v>
      </c>
      <c r="BK95" t="str">
        <f t="shared" si="78"/>
        <v>Acceptable</v>
      </c>
      <c r="BL95" t="str">
        <f t="shared" si="79"/>
        <v>Acceptable</v>
      </c>
      <c r="BM95" t="str">
        <f t="shared" si="80"/>
        <v>Acceptable</v>
      </c>
      <c r="BN95" t="str">
        <f t="shared" si="59"/>
        <v>Yes</v>
      </c>
      <c r="BO95" t="str">
        <f t="shared" si="60"/>
        <v>Yes</v>
      </c>
      <c r="BP95" t="str">
        <f t="shared" si="61"/>
        <v>Yes</v>
      </c>
      <c r="BQ95" t="str">
        <f t="shared" si="62"/>
        <v>Yes</v>
      </c>
    </row>
    <row r="96" spans="1:69" x14ac:dyDescent="0.35">
      <c r="A96" t="s">
        <v>261</v>
      </c>
      <c r="B96" t="s">
        <v>299</v>
      </c>
      <c r="G96" t="s">
        <v>46</v>
      </c>
      <c r="H96" t="s">
        <v>270</v>
      </c>
      <c r="I96" t="s">
        <v>342</v>
      </c>
      <c r="J96">
        <v>3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3</v>
      </c>
      <c r="R96">
        <v>3</v>
      </c>
      <c r="S96">
        <v>3</v>
      </c>
      <c r="T96">
        <v>2</v>
      </c>
      <c r="U96">
        <v>3</v>
      </c>
      <c r="V96">
        <v>3</v>
      </c>
      <c r="W96">
        <v>2</v>
      </c>
      <c r="X96">
        <v>2</v>
      </c>
      <c r="Y96">
        <v>2</v>
      </c>
      <c r="Z96">
        <v>3</v>
      </c>
      <c r="AA96">
        <v>3</v>
      </c>
      <c r="AB96">
        <v>3</v>
      </c>
      <c r="AC96">
        <v>3</v>
      </c>
      <c r="AD96">
        <v>3</v>
      </c>
      <c r="AE96">
        <v>3</v>
      </c>
      <c r="AF96">
        <v>3</v>
      </c>
      <c r="AG96">
        <v>2</v>
      </c>
      <c r="AH96">
        <v>2</v>
      </c>
      <c r="AI96">
        <v>2</v>
      </c>
      <c r="AJ96">
        <v>3</v>
      </c>
      <c r="AK96">
        <v>1</v>
      </c>
      <c r="AL96">
        <v>3</v>
      </c>
      <c r="AO96" t="str">
        <f t="shared" si="63"/>
        <v>Needs Improvement</v>
      </c>
      <c r="AP96" t="str">
        <f t="shared" si="64"/>
        <v>Acceptable</v>
      </c>
      <c r="AQ96" t="str">
        <f t="shared" si="65"/>
        <v>Acceptable</v>
      </c>
      <c r="AR96" t="str">
        <f t="shared" si="66"/>
        <v>Acceptable</v>
      </c>
      <c r="AS96" t="str">
        <f t="shared" si="67"/>
        <v>Acceptable</v>
      </c>
      <c r="AT96" t="str">
        <f t="shared" si="68"/>
        <v>Acceptable</v>
      </c>
      <c r="AU96" t="str">
        <f t="shared" si="69"/>
        <v>Acceptable</v>
      </c>
      <c r="AV96" t="str">
        <f t="shared" si="70"/>
        <v>Needs Improvement</v>
      </c>
      <c r="AW96" t="str">
        <f t="shared" si="71"/>
        <v>Needs Improvement</v>
      </c>
      <c r="AX96" t="str">
        <f t="shared" si="72"/>
        <v>Needs Improvement</v>
      </c>
      <c r="AY96" t="str">
        <f t="shared" si="52"/>
        <v>About right</v>
      </c>
      <c r="AZ96" t="str">
        <f t="shared" si="53"/>
        <v>Too many</v>
      </c>
      <c r="BA96" t="str">
        <f t="shared" si="54"/>
        <v>Too many</v>
      </c>
      <c r="BB96" t="str">
        <f t="shared" si="55"/>
        <v>About right</v>
      </c>
      <c r="BC96" t="str">
        <f t="shared" si="56"/>
        <v>About right</v>
      </c>
      <c r="BD96" t="str">
        <f t="shared" si="57"/>
        <v>About right</v>
      </c>
      <c r="BE96" t="str">
        <f t="shared" si="58"/>
        <v>Too many</v>
      </c>
      <c r="BF96" t="str">
        <f t="shared" si="73"/>
        <v>Needs Improvement</v>
      </c>
      <c r="BG96" t="str">
        <f t="shared" si="74"/>
        <v>Needs Improvement</v>
      </c>
      <c r="BH96" t="str">
        <f t="shared" si="75"/>
        <v>Needs Improvement</v>
      </c>
      <c r="BI96" t="str">
        <f t="shared" si="76"/>
        <v>Needs Improvement</v>
      </c>
      <c r="BJ96" t="str">
        <f t="shared" si="77"/>
        <v>Needs Improvement</v>
      </c>
      <c r="BK96" t="str">
        <f t="shared" si="78"/>
        <v>Needs Improvement</v>
      </c>
      <c r="BL96" t="str">
        <f t="shared" si="79"/>
        <v>Acceptable</v>
      </c>
      <c r="BM96" t="str">
        <f t="shared" si="80"/>
        <v>Acceptable</v>
      </c>
      <c r="BN96" t="str">
        <f t="shared" si="59"/>
        <v>Somewhat</v>
      </c>
      <c r="BO96" t="str">
        <f t="shared" si="60"/>
        <v>No</v>
      </c>
      <c r="BP96" t="str">
        <f t="shared" si="61"/>
        <v>Yes</v>
      </c>
      <c r="BQ96" t="str">
        <f t="shared" si="62"/>
        <v>No</v>
      </c>
    </row>
    <row r="97" spans="1:69" x14ac:dyDescent="0.35">
      <c r="A97" t="s">
        <v>261</v>
      </c>
      <c r="B97" t="s">
        <v>299</v>
      </c>
      <c r="G97" t="s">
        <v>36</v>
      </c>
      <c r="H97" t="s">
        <v>270</v>
      </c>
      <c r="I97" t="s">
        <v>342</v>
      </c>
      <c r="J97">
        <v>3</v>
      </c>
      <c r="K97">
        <v>2</v>
      </c>
      <c r="L97">
        <v>3</v>
      </c>
      <c r="M97">
        <v>2</v>
      </c>
      <c r="N97">
        <v>2</v>
      </c>
      <c r="O97">
        <v>2</v>
      </c>
      <c r="P97">
        <v>2</v>
      </c>
      <c r="Q97">
        <v>3</v>
      </c>
      <c r="R97">
        <v>3</v>
      </c>
      <c r="S97">
        <v>3</v>
      </c>
      <c r="T97">
        <v>2</v>
      </c>
      <c r="U97">
        <v>2</v>
      </c>
      <c r="V97">
        <v>2</v>
      </c>
      <c r="W97">
        <v>1</v>
      </c>
      <c r="X97">
        <v>1</v>
      </c>
      <c r="Y97">
        <v>2</v>
      </c>
      <c r="Z97">
        <v>1</v>
      </c>
      <c r="AA97">
        <v>3</v>
      </c>
      <c r="AB97">
        <v>3</v>
      </c>
      <c r="AC97">
        <v>3</v>
      </c>
      <c r="AD97">
        <v>3</v>
      </c>
      <c r="AE97">
        <v>3</v>
      </c>
      <c r="AF97">
        <v>3</v>
      </c>
      <c r="AG97">
        <v>3</v>
      </c>
      <c r="AH97">
        <v>1</v>
      </c>
      <c r="AI97">
        <v>2</v>
      </c>
      <c r="AJ97">
        <v>2</v>
      </c>
      <c r="AK97">
        <v>2</v>
      </c>
      <c r="AL97">
        <v>2</v>
      </c>
      <c r="AO97" t="str">
        <f t="shared" si="63"/>
        <v>Needs Improvement</v>
      </c>
      <c r="AP97" t="str">
        <f t="shared" si="64"/>
        <v>Acceptable</v>
      </c>
      <c r="AQ97" t="str">
        <f t="shared" si="65"/>
        <v>Needs Improvement</v>
      </c>
      <c r="AR97" t="str">
        <f t="shared" si="66"/>
        <v>Acceptable</v>
      </c>
      <c r="AS97" t="str">
        <f t="shared" si="67"/>
        <v>Acceptable</v>
      </c>
      <c r="AT97" t="str">
        <f t="shared" si="68"/>
        <v>Acceptable</v>
      </c>
      <c r="AU97" t="str">
        <f t="shared" si="69"/>
        <v>Acceptable</v>
      </c>
      <c r="AV97" t="str">
        <f t="shared" si="70"/>
        <v>Needs Improvement</v>
      </c>
      <c r="AW97" t="str">
        <f t="shared" si="71"/>
        <v>Needs Improvement</v>
      </c>
      <c r="AX97" t="str">
        <f t="shared" si="72"/>
        <v>Needs Improvement</v>
      </c>
      <c r="AY97" t="str">
        <f t="shared" si="52"/>
        <v>About right</v>
      </c>
      <c r="AZ97" t="str">
        <f t="shared" si="53"/>
        <v>About right</v>
      </c>
      <c r="BA97" t="str">
        <f t="shared" si="54"/>
        <v>About right</v>
      </c>
      <c r="BB97" t="str">
        <f t="shared" si="55"/>
        <v>Not enough</v>
      </c>
      <c r="BC97" t="str">
        <f t="shared" si="56"/>
        <v>Not enough</v>
      </c>
      <c r="BD97" t="str">
        <f t="shared" si="57"/>
        <v>About right</v>
      </c>
      <c r="BE97" t="str">
        <f t="shared" si="58"/>
        <v>Not enough</v>
      </c>
      <c r="BF97" t="str">
        <f t="shared" si="73"/>
        <v>Needs Improvement</v>
      </c>
      <c r="BG97" t="str">
        <f t="shared" si="74"/>
        <v>Needs Improvement</v>
      </c>
      <c r="BH97" t="str">
        <f t="shared" si="75"/>
        <v>Needs Improvement</v>
      </c>
      <c r="BI97" t="str">
        <f t="shared" si="76"/>
        <v>Needs Improvement</v>
      </c>
      <c r="BJ97" t="str">
        <f t="shared" si="77"/>
        <v>Needs Improvement</v>
      </c>
      <c r="BK97" t="str">
        <f t="shared" si="78"/>
        <v>Needs Improvement</v>
      </c>
      <c r="BL97" t="str">
        <f t="shared" si="79"/>
        <v>Needs Improvement</v>
      </c>
      <c r="BM97" t="str">
        <f t="shared" si="80"/>
        <v>Good</v>
      </c>
      <c r="BN97" t="str">
        <f t="shared" si="59"/>
        <v>Somewhat</v>
      </c>
      <c r="BO97" t="str">
        <f t="shared" si="60"/>
        <v>Somewhat</v>
      </c>
      <c r="BP97" t="str">
        <f t="shared" si="61"/>
        <v>Somewhat</v>
      </c>
      <c r="BQ97" t="str">
        <f t="shared" si="62"/>
        <v>Somewhat</v>
      </c>
    </row>
    <row r="98" spans="1:69" x14ac:dyDescent="0.35">
      <c r="A98" t="s">
        <v>261</v>
      </c>
      <c r="B98" t="s">
        <v>299</v>
      </c>
      <c r="G98" t="s">
        <v>46</v>
      </c>
      <c r="H98" t="s">
        <v>272</v>
      </c>
      <c r="I98" t="s">
        <v>342</v>
      </c>
      <c r="J98">
        <v>1</v>
      </c>
      <c r="K98">
        <v>3</v>
      </c>
      <c r="L98">
        <v>3</v>
      </c>
      <c r="M98">
        <v>2</v>
      </c>
      <c r="N98">
        <v>2</v>
      </c>
      <c r="O98">
        <v>2</v>
      </c>
      <c r="P98">
        <v>1</v>
      </c>
      <c r="Q98">
        <v>1</v>
      </c>
      <c r="R98">
        <v>2</v>
      </c>
      <c r="S98">
        <v>2</v>
      </c>
      <c r="T98">
        <v>2</v>
      </c>
      <c r="U98">
        <v>2</v>
      </c>
      <c r="V98">
        <v>2</v>
      </c>
      <c r="W98">
        <v>2</v>
      </c>
      <c r="X98">
        <v>2</v>
      </c>
      <c r="Y98">
        <v>1</v>
      </c>
      <c r="Z98">
        <v>1</v>
      </c>
      <c r="AA98">
        <v>3</v>
      </c>
      <c r="AB98">
        <v>2</v>
      </c>
      <c r="AC98">
        <v>2</v>
      </c>
      <c r="AD98">
        <v>2</v>
      </c>
      <c r="AE98">
        <v>2</v>
      </c>
      <c r="AF98">
        <v>3</v>
      </c>
      <c r="AG98">
        <v>1</v>
      </c>
      <c r="AH98">
        <v>1</v>
      </c>
      <c r="AI98">
        <v>1</v>
      </c>
      <c r="AJ98">
        <v>3</v>
      </c>
      <c r="AK98">
        <v>3</v>
      </c>
      <c r="AL98">
        <v>1</v>
      </c>
      <c r="AO98" t="str">
        <f t="shared" si="63"/>
        <v>Good</v>
      </c>
      <c r="AP98" t="str">
        <f t="shared" si="64"/>
        <v>Needs Improvement</v>
      </c>
      <c r="AQ98" t="str">
        <f t="shared" si="65"/>
        <v>Needs Improvement</v>
      </c>
      <c r="AR98" t="str">
        <f t="shared" si="66"/>
        <v>Acceptable</v>
      </c>
      <c r="AS98" t="str">
        <f t="shared" si="67"/>
        <v>Acceptable</v>
      </c>
      <c r="AT98" t="str">
        <f t="shared" si="68"/>
        <v>Acceptable</v>
      </c>
      <c r="AU98" t="str">
        <f t="shared" si="69"/>
        <v>Good</v>
      </c>
      <c r="AV98" t="str">
        <f t="shared" si="70"/>
        <v>Good</v>
      </c>
      <c r="AW98" t="str">
        <f t="shared" si="71"/>
        <v>Acceptable</v>
      </c>
      <c r="AX98" t="str">
        <f t="shared" si="72"/>
        <v>Acceptable</v>
      </c>
      <c r="AY98" t="str">
        <f t="shared" si="52"/>
        <v>About right</v>
      </c>
      <c r="AZ98" t="str">
        <f t="shared" si="53"/>
        <v>About right</v>
      </c>
      <c r="BA98" t="str">
        <f t="shared" si="54"/>
        <v>About right</v>
      </c>
      <c r="BB98" t="str">
        <f t="shared" si="55"/>
        <v>About right</v>
      </c>
      <c r="BC98" t="str">
        <f t="shared" si="56"/>
        <v>About right</v>
      </c>
      <c r="BD98" t="str">
        <f t="shared" si="57"/>
        <v>Not enough</v>
      </c>
      <c r="BE98" t="str">
        <f t="shared" si="58"/>
        <v>Not enough</v>
      </c>
      <c r="BF98" t="str">
        <f t="shared" si="73"/>
        <v>Needs Improvement</v>
      </c>
      <c r="BG98" t="str">
        <f t="shared" si="74"/>
        <v>Acceptable</v>
      </c>
      <c r="BH98" t="str">
        <f t="shared" si="75"/>
        <v>Acceptable</v>
      </c>
      <c r="BI98" t="str">
        <f t="shared" si="76"/>
        <v>Acceptable</v>
      </c>
      <c r="BJ98" t="str">
        <f t="shared" si="77"/>
        <v>Acceptable</v>
      </c>
      <c r="BK98" t="str">
        <f t="shared" si="78"/>
        <v>Needs Improvement</v>
      </c>
      <c r="BL98" t="str">
        <f t="shared" si="79"/>
        <v>Good</v>
      </c>
      <c r="BM98" t="str">
        <f t="shared" si="80"/>
        <v>Good</v>
      </c>
      <c r="BN98" t="str">
        <f t="shared" si="59"/>
        <v>Yes</v>
      </c>
      <c r="BO98" t="str">
        <f t="shared" si="60"/>
        <v>No</v>
      </c>
      <c r="BP98" t="str">
        <f t="shared" si="61"/>
        <v>No</v>
      </c>
      <c r="BQ98" t="str">
        <f t="shared" si="62"/>
        <v>Yes</v>
      </c>
    </row>
    <row r="99" spans="1:69" x14ac:dyDescent="0.35">
      <c r="A99" t="s">
        <v>261</v>
      </c>
      <c r="G99" t="s">
        <v>36</v>
      </c>
      <c r="H99" t="s">
        <v>266</v>
      </c>
      <c r="I99" t="s">
        <v>342</v>
      </c>
      <c r="J99">
        <v>3</v>
      </c>
      <c r="K99">
        <v>3</v>
      </c>
      <c r="L99">
        <v>3</v>
      </c>
      <c r="M99">
        <v>3</v>
      </c>
      <c r="N99">
        <v>3</v>
      </c>
      <c r="O99">
        <v>1</v>
      </c>
      <c r="P99">
        <v>3</v>
      </c>
      <c r="Q99">
        <v>3</v>
      </c>
      <c r="R99">
        <v>3</v>
      </c>
      <c r="T99">
        <v>2</v>
      </c>
      <c r="U99">
        <v>2</v>
      </c>
      <c r="V99">
        <v>3</v>
      </c>
      <c r="W99">
        <v>2</v>
      </c>
      <c r="X99">
        <v>1</v>
      </c>
      <c r="Y99">
        <v>1</v>
      </c>
      <c r="Z99">
        <v>1</v>
      </c>
      <c r="AA99">
        <v>2</v>
      </c>
      <c r="AB99">
        <v>2</v>
      </c>
      <c r="AC99">
        <v>2</v>
      </c>
      <c r="AD99">
        <v>3</v>
      </c>
      <c r="AE99">
        <v>3</v>
      </c>
      <c r="AF99">
        <v>3</v>
      </c>
      <c r="AG99">
        <v>3</v>
      </c>
      <c r="AH99">
        <v>2</v>
      </c>
      <c r="AI99">
        <v>3</v>
      </c>
      <c r="AJ99">
        <v>3</v>
      </c>
      <c r="AK99">
        <v>3</v>
      </c>
      <c r="AL99">
        <v>3</v>
      </c>
      <c r="AO99" t="str">
        <f t="shared" si="63"/>
        <v>Needs Improvement</v>
      </c>
      <c r="AP99" t="str">
        <f t="shared" si="64"/>
        <v>Needs Improvement</v>
      </c>
      <c r="AQ99" t="str">
        <f t="shared" si="65"/>
        <v>Needs Improvement</v>
      </c>
      <c r="AR99" t="str">
        <f t="shared" si="66"/>
        <v>Needs Improvement</v>
      </c>
      <c r="AS99" t="str">
        <f t="shared" si="67"/>
        <v>Needs Improvement</v>
      </c>
      <c r="AT99" t="str">
        <f t="shared" si="68"/>
        <v>Good</v>
      </c>
      <c r="AU99" t="str">
        <f t="shared" si="69"/>
        <v>Needs Improvement</v>
      </c>
      <c r="AV99" t="str">
        <f t="shared" si="70"/>
        <v>Needs Improvement</v>
      </c>
      <c r="AW99" t="str">
        <f t="shared" si="71"/>
        <v>Needs Improvement</v>
      </c>
      <c r="AX99" t="str">
        <f t="shared" si="72"/>
        <v/>
      </c>
      <c r="AY99" t="str">
        <f t="shared" si="52"/>
        <v>About right</v>
      </c>
      <c r="AZ99" t="str">
        <f t="shared" si="53"/>
        <v>About right</v>
      </c>
      <c r="BA99" t="str">
        <f t="shared" si="54"/>
        <v>Too many</v>
      </c>
      <c r="BB99" t="str">
        <f t="shared" si="55"/>
        <v>About right</v>
      </c>
      <c r="BC99" t="str">
        <f t="shared" si="56"/>
        <v>Not enough</v>
      </c>
      <c r="BD99" t="str">
        <f t="shared" si="57"/>
        <v>Not enough</v>
      </c>
      <c r="BE99" t="str">
        <f t="shared" si="58"/>
        <v>Not enough</v>
      </c>
      <c r="BF99" t="str">
        <f t="shared" si="73"/>
        <v>Acceptable</v>
      </c>
      <c r="BG99" t="str">
        <f t="shared" si="74"/>
        <v>Acceptable</v>
      </c>
      <c r="BH99" t="str">
        <f t="shared" si="75"/>
        <v>Acceptable</v>
      </c>
      <c r="BI99" t="str">
        <f t="shared" si="76"/>
        <v>Needs Improvement</v>
      </c>
      <c r="BJ99" t="str">
        <f t="shared" si="77"/>
        <v>Needs Improvement</v>
      </c>
      <c r="BK99" t="str">
        <f t="shared" si="78"/>
        <v>Needs Improvement</v>
      </c>
      <c r="BL99" t="str">
        <f t="shared" si="79"/>
        <v>Needs Improvement</v>
      </c>
      <c r="BM99" t="str">
        <f t="shared" si="80"/>
        <v>Acceptable</v>
      </c>
      <c r="BN99" t="str">
        <f t="shared" si="59"/>
        <v>No</v>
      </c>
      <c r="BO99" t="str">
        <f t="shared" si="60"/>
        <v>No</v>
      </c>
      <c r="BP99" t="str">
        <f t="shared" si="61"/>
        <v>No</v>
      </c>
      <c r="BQ99" t="str">
        <f t="shared" si="62"/>
        <v>No</v>
      </c>
    </row>
    <row r="100" spans="1:69" x14ac:dyDescent="0.35">
      <c r="A100" t="s">
        <v>261</v>
      </c>
      <c r="G100" t="s">
        <v>36</v>
      </c>
      <c r="H100" t="s">
        <v>266</v>
      </c>
      <c r="I100" t="s">
        <v>342</v>
      </c>
      <c r="J100">
        <v>3</v>
      </c>
      <c r="K100">
        <v>3</v>
      </c>
      <c r="L100">
        <v>3</v>
      </c>
      <c r="M100">
        <v>3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3</v>
      </c>
      <c r="T100">
        <v>1</v>
      </c>
      <c r="U100">
        <v>2</v>
      </c>
      <c r="V100">
        <v>3</v>
      </c>
      <c r="W100">
        <v>2</v>
      </c>
      <c r="X100">
        <v>1</v>
      </c>
      <c r="Y100">
        <v>1</v>
      </c>
      <c r="Z100">
        <v>2</v>
      </c>
      <c r="AA100">
        <v>3</v>
      </c>
      <c r="AB100">
        <v>3</v>
      </c>
      <c r="AD100">
        <v>3</v>
      </c>
      <c r="AF100">
        <v>3</v>
      </c>
      <c r="AG100">
        <v>2</v>
      </c>
      <c r="AH100">
        <v>1</v>
      </c>
      <c r="AI100">
        <v>2</v>
      </c>
      <c r="AJ100">
        <v>2</v>
      </c>
      <c r="AK100">
        <v>3</v>
      </c>
      <c r="AL100">
        <v>2</v>
      </c>
      <c r="AO100" t="str">
        <f t="shared" si="63"/>
        <v>Needs Improvement</v>
      </c>
      <c r="AP100" t="str">
        <f t="shared" si="64"/>
        <v>Needs Improvement</v>
      </c>
      <c r="AQ100" t="str">
        <f t="shared" si="65"/>
        <v>Needs Improvement</v>
      </c>
      <c r="AR100" t="str">
        <f t="shared" si="66"/>
        <v>Needs Improvement</v>
      </c>
      <c r="AS100" t="str">
        <f t="shared" si="67"/>
        <v>Acceptable</v>
      </c>
      <c r="AT100" t="str">
        <f t="shared" si="68"/>
        <v>Acceptable</v>
      </c>
      <c r="AU100" t="str">
        <f t="shared" si="69"/>
        <v>Acceptable</v>
      </c>
      <c r="AV100" t="str">
        <f t="shared" si="70"/>
        <v>Acceptable</v>
      </c>
      <c r="AW100" t="str">
        <f t="shared" si="71"/>
        <v>Acceptable</v>
      </c>
      <c r="AX100" t="str">
        <f t="shared" si="72"/>
        <v>Needs Improvement</v>
      </c>
      <c r="AY100" t="str">
        <f t="shared" si="52"/>
        <v>Not enough</v>
      </c>
      <c r="AZ100" t="str">
        <f t="shared" si="53"/>
        <v>About right</v>
      </c>
      <c r="BA100" t="str">
        <f t="shared" si="54"/>
        <v>Too many</v>
      </c>
      <c r="BB100" t="str">
        <f t="shared" si="55"/>
        <v>About right</v>
      </c>
      <c r="BC100" t="str">
        <f t="shared" si="56"/>
        <v>Not enough</v>
      </c>
      <c r="BD100" t="str">
        <f t="shared" si="57"/>
        <v>Not enough</v>
      </c>
      <c r="BE100" t="str">
        <f t="shared" si="58"/>
        <v>About right</v>
      </c>
      <c r="BF100" t="str">
        <f t="shared" si="73"/>
        <v>Needs Improvement</v>
      </c>
      <c r="BG100" t="str">
        <f t="shared" si="74"/>
        <v>Needs Improvement</v>
      </c>
      <c r="BH100" t="str">
        <f t="shared" si="75"/>
        <v/>
      </c>
      <c r="BI100" t="str">
        <f t="shared" si="76"/>
        <v>Needs Improvement</v>
      </c>
      <c r="BJ100" t="str">
        <f t="shared" si="77"/>
        <v/>
      </c>
      <c r="BK100" t="str">
        <f t="shared" si="78"/>
        <v>Needs Improvement</v>
      </c>
      <c r="BL100" t="str">
        <f t="shared" si="79"/>
        <v>Acceptable</v>
      </c>
      <c r="BM100" t="str">
        <f t="shared" si="80"/>
        <v>Good</v>
      </c>
      <c r="BN100" t="str">
        <f t="shared" si="59"/>
        <v>Somewhat</v>
      </c>
      <c r="BO100" t="str">
        <f t="shared" si="60"/>
        <v>Somewhat</v>
      </c>
      <c r="BP100" t="str">
        <f t="shared" si="61"/>
        <v>No</v>
      </c>
      <c r="BQ100" t="str">
        <f t="shared" si="62"/>
        <v>Somewhat</v>
      </c>
    </row>
    <row r="101" spans="1:69" x14ac:dyDescent="0.35">
      <c r="A101" t="s">
        <v>261</v>
      </c>
      <c r="G101" t="s">
        <v>36</v>
      </c>
      <c r="H101" t="s">
        <v>266</v>
      </c>
      <c r="I101" t="s">
        <v>342</v>
      </c>
      <c r="J101">
        <v>3</v>
      </c>
      <c r="M101">
        <v>2</v>
      </c>
      <c r="N101">
        <v>2</v>
      </c>
      <c r="O101">
        <v>2</v>
      </c>
      <c r="P101">
        <v>1</v>
      </c>
      <c r="Q101">
        <v>2</v>
      </c>
      <c r="R101">
        <v>1</v>
      </c>
      <c r="S101">
        <v>1</v>
      </c>
      <c r="U101">
        <v>3</v>
      </c>
      <c r="W101">
        <v>2</v>
      </c>
      <c r="Y101">
        <v>2</v>
      </c>
      <c r="Z101">
        <v>2</v>
      </c>
      <c r="AA101">
        <v>1</v>
      </c>
      <c r="AB101">
        <v>3</v>
      </c>
      <c r="AC101">
        <v>3</v>
      </c>
      <c r="AD101">
        <v>2</v>
      </c>
      <c r="AE101">
        <v>2</v>
      </c>
      <c r="AF101">
        <v>2</v>
      </c>
      <c r="AG101">
        <v>2</v>
      </c>
      <c r="AH101">
        <v>2</v>
      </c>
      <c r="AI101">
        <v>1</v>
      </c>
      <c r="AJ101">
        <v>2</v>
      </c>
      <c r="AK101">
        <v>3</v>
      </c>
      <c r="AL101">
        <v>2</v>
      </c>
      <c r="AO101" t="str">
        <f t="shared" si="63"/>
        <v>Needs Improvement</v>
      </c>
      <c r="AP101" t="str">
        <f t="shared" si="64"/>
        <v/>
      </c>
      <c r="AQ101" t="str">
        <f t="shared" si="65"/>
        <v/>
      </c>
      <c r="AR101" t="str">
        <f t="shared" si="66"/>
        <v>Acceptable</v>
      </c>
      <c r="AS101" t="str">
        <f t="shared" si="67"/>
        <v>Acceptable</v>
      </c>
      <c r="AT101" t="str">
        <f t="shared" si="68"/>
        <v>Acceptable</v>
      </c>
      <c r="AU101" t="str">
        <f t="shared" si="69"/>
        <v>Good</v>
      </c>
      <c r="AV101" t="str">
        <f t="shared" si="70"/>
        <v>Acceptable</v>
      </c>
      <c r="AW101" t="str">
        <f t="shared" si="71"/>
        <v>Good</v>
      </c>
      <c r="AX101" t="str">
        <f t="shared" si="72"/>
        <v>Good</v>
      </c>
      <c r="AY101" t="str">
        <f t="shared" si="52"/>
        <v/>
      </c>
      <c r="AZ101" t="str">
        <f t="shared" si="53"/>
        <v>Too many</v>
      </c>
      <c r="BA101" t="str">
        <f t="shared" si="54"/>
        <v/>
      </c>
      <c r="BB101" t="str">
        <f t="shared" si="55"/>
        <v>About right</v>
      </c>
      <c r="BC101" t="str">
        <f t="shared" si="56"/>
        <v/>
      </c>
      <c r="BD101" t="str">
        <f t="shared" si="57"/>
        <v>About right</v>
      </c>
      <c r="BE101" t="str">
        <f t="shared" si="58"/>
        <v>About right</v>
      </c>
      <c r="BF101" t="str">
        <f t="shared" si="73"/>
        <v>Good</v>
      </c>
      <c r="BG101" t="str">
        <f t="shared" si="74"/>
        <v>Needs Improvement</v>
      </c>
      <c r="BH101" t="str">
        <f t="shared" si="75"/>
        <v>Needs Improvement</v>
      </c>
      <c r="BI101" t="str">
        <f t="shared" si="76"/>
        <v>Acceptable</v>
      </c>
      <c r="BJ101" t="str">
        <f t="shared" si="77"/>
        <v>Acceptable</v>
      </c>
      <c r="BK101" t="str">
        <f t="shared" si="78"/>
        <v>Acceptable</v>
      </c>
      <c r="BL101" t="str">
        <f t="shared" si="79"/>
        <v>Acceptable</v>
      </c>
      <c r="BM101" t="str">
        <f t="shared" si="80"/>
        <v>Acceptable</v>
      </c>
      <c r="BN101" t="str">
        <f t="shared" si="59"/>
        <v>Yes</v>
      </c>
      <c r="BO101" t="str">
        <f t="shared" si="60"/>
        <v>Somewhat</v>
      </c>
      <c r="BP101" t="str">
        <f t="shared" si="61"/>
        <v>No</v>
      </c>
      <c r="BQ101" t="str">
        <f t="shared" si="62"/>
        <v>Somewhat</v>
      </c>
    </row>
    <row r="102" spans="1:69" x14ac:dyDescent="0.35">
      <c r="A102" t="s">
        <v>261</v>
      </c>
      <c r="G102" t="s">
        <v>36</v>
      </c>
      <c r="H102" t="s">
        <v>266</v>
      </c>
      <c r="I102" t="s">
        <v>342</v>
      </c>
      <c r="J102">
        <v>3</v>
      </c>
      <c r="K102">
        <v>2</v>
      </c>
      <c r="L102">
        <v>2</v>
      </c>
      <c r="M102">
        <v>3</v>
      </c>
      <c r="N102">
        <v>3</v>
      </c>
      <c r="O102">
        <v>1</v>
      </c>
      <c r="P102">
        <v>1</v>
      </c>
      <c r="Q102">
        <v>1</v>
      </c>
      <c r="R102">
        <v>3</v>
      </c>
      <c r="S102">
        <v>3</v>
      </c>
      <c r="T102">
        <v>3</v>
      </c>
      <c r="U102">
        <v>2</v>
      </c>
      <c r="V102">
        <v>2</v>
      </c>
      <c r="W102">
        <v>2</v>
      </c>
      <c r="X102">
        <v>2</v>
      </c>
      <c r="Y102">
        <v>1</v>
      </c>
      <c r="Z102">
        <v>2</v>
      </c>
      <c r="AA102">
        <v>3</v>
      </c>
      <c r="AB102">
        <v>3</v>
      </c>
      <c r="AC102">
        <v>3</v>
      </c>
      <c r="AD102">
        <v>3</v>
      </c>
      <c r="AE102">
        <v>3</v>
      </c>
      <c r="AF102">
        <v>3</v>
      </c>
      <c r="AG102">
        <v>2</v>
      </c>
      <c r="AH102">
        <v>2</v>
      </c>
      <c r="AI102">
        <v>1</v>
      </c>
      <c r="AJ102">
        <v>3</v>
      </c>
      <c r="AK102">
        <v>3</v>
      </c>
      <c r="AL102">
        <v>3</v>
      </c>
      <c r="AO102" t="str">
        <f t="shared" si="63"/>
        <v>Needs Improvement</v>
      </c>
      <c r="AP102" t="str">
        <f t="shared" si="64"/>
        <v>Acceptable</v>
      </c>
      <c r="AQ102" t="str">
        <f t="shared" si="65"/>
        <v>Acceptable</v>
      </c>
      <c r="AR102" t="str">
        <f t="shared" si="66"/>
        <v>Needs Improvement</v>
      </c>
      <c r="AS102" t="str">
        <f t="shared" si="67"/>
        <v>Needs Improvement</v>
      </c>
      <c r="AT102" t="str">
        <f t="shared" si="68"/>
        <v>Good</v>
      </c>
      <c r="AU102" t="str">
        <f t="shared" si="69"/>
        <v>Good</v>
      </c>
      <c r="AV102" t="str">
        <f t="shared" si="70"/>
        <v>Good</v>
      </c>
      <c r="AW102" t="str">
        <f t="shared" si="71"/>
        <v>Needs Improvement</v>
      </c>
      <c r="AX102" t="str">
        <f t="shared" si="72"/>
        <v>Needs Improvement</v>
      </c>
      <c r="AY102" t="str">
        <f t="shared" si="52"/>
        <v>Too many</v>
      </c>
      <c r="AZ102" t="str">
        <f t="shared" si="53"/>
        <v>About right</v>
      </c>
      <c r="BA102" t="str">
        <f t="shared" si="54"/>
        <v>About right</v>
      </c>
      <c r="BB102" t="str">
        <f t="shared" si="55"/>
        <v>About right</v>
      </c>
      <c r="BC102" t="str">
        <f t="shared" si="56"/>
        <v>About right</v>
      </c>
      <c r="BD102" t="str">
        <f t="shared" si="57"/>
        <v>Not enough</v>
      </c>
      <c r="BE102" t="str">
        <f t="shared" si="58"/>
        <v>About right</v>
      </c>
      <c r="BF102" t="str">
        <f t="shared" si="73"/>
        <v>Needs Improvement</v>
      </c>
      <c r="BG102" t="str">
        <f t="shared" si="74"/>
        <v>Needs Improvement</v>
      </c>
      <c r="BH102" t="str">
        <f t="shared" si="75"/>
        <v>Needs Improvement</v>
      </c>
      <c r="BI102" t="str">
        <f t="shared" si="76"/>
        <v>Needs Improvement</v>
      </c>
      <c r="BJ102" t="str">
        <f t="shared" si="77"/>
        <v>Needs Improvement</v>
      </c>
      <c r="BK102" t="str">
        <f t="shared" si="78"/>
        <v>Needs Improvement</v>
      </c>
      <c r="BL102" t="str">
        <f t="shared" si="79"/>
        <v>Acceptable</v>
      </c>
      <c r="BM102" t="str">
        <f t="shared" si="80"/>
        <v>Acceptable</v>
      </c>
      <c r="BN102" t="str">
        <f t="shared" si="59"/>
        <v>Yes</v>
      </c>
      <c r="BO102" t="str">
        <f t="shared" si="60"/>
        <v>No</v>
      </c>
      <c r="BP102" t="str">
        <f t="shared" si="61"/>
        <v>No</v>
      </c>
      <c r="BQ102" t="str">
        <f t="shared" si="62"/>
        <v>No</v>
      </c>
    </row>
    <row r="103" spans="1:69" x14ac:dyDescent="0.35">
      <c r="A103" t="s">
        <v>261</v>
      </c>
      <c r="B103" t="s">
        <v>63</v>
      </c>
      <c r="G103" t="s">
        <v>36</v>
      </c>
      <c r="H103" t="s">
        <v>264</v>
      </c>
      <c r="I103" t="s">
        <v>342</v>
      </c>
      <c r="J103">
        <v>3</v>
      </c>
      <c r="K103">
        <v>2</v>
      </c>
      <c r="L103">
        <v>3</v>
      </c>
      <c r="M103">
        <v>3</v>
      </c>
      <c r="N103">
        <v>3</v>
      </c>
      <c r="O103">
        <v>3</v>
      </c>
      <c r="P103">
        <v>3</v>
      </c>
      <c r="Q103">
        <v>3</v>
      </c>
      <c r="R103">
        <v>2</v>
      </c>
      <c r="S103">
        <v>3</v>
      </c>
      <c r="U103">
        <v>2</v>
      </c>
      <c r="W103">
        <v>2</v>
      </c>
      <c r="X103">
        <v>1</v>
      </c>
      <c r="Y103">
        <v>1</v>
      </c>
      <c r="Z103">
        <v>2</v>
      </c>
      <c r="AA103">
        <v>2</v>
      </c>
      <c r="AB103">
        <v>3</v>
      </c>
      <c r="AC103">
        <v>3</v>
      </c>
      <c r="AD103">
        <v>3</v>
      </c>
      <c r="AE103">
        <v>3</v>
      </c>
      <c r="AF103">
        <v>3</v>
      </c>
      <c r="AG103">
        <v>2</v>
      </c>
      <c r="AH103">
        <v>2</v>
      </c>
      <c r="AI103">
        <v>2</v>
      </c>
      <c r="AJ103">
        <v>2</v>
      </c>
      <c r="AK103">
        <v>2</v>
      </c>
      <c r="AL103">
        <v>1</v>
      </c>
      <c r="AO103" t="str">
        <f t="shared" si="63"/>
        <v>Needs Improvement</v>
      </c>
      <c r="AP103" t="str">
        <f t="shared" si="64"/>
        <v>Acceptable</v>
      </c>
      <c r="AQ103" t="str">
        <f t="shared" si="65"/>
        <v>Needs Improvement</v>
      </c>
      <c r="AR103" t="str">
        <f t="shared" si="66"/>
        <v>Needs Improvement</v>
      </c>
      <c r="AS103" t="str">
        <f t="shared" si="67"/>
        <v>Needs Improvement</v>
      </c>
      <c r="AT103" t="str">
        <f t="shared" si="68"/>
        <v>Needs Improvement</v>
      </c>
      <c r="AU103" t="str">
        <f t="shared" si="69"/>
        <v>Needs Improvement</v>
      </c>
      <c r="AV103" t="str">
        <f t="shared" si="70"/>
        <v>Needs Improvement</v>
      </c>
      <c r="AW103" t="str">
        <f t="shared" si="71"/>
        <v>Acceptable</v>
      </c>
      <c r="AX103" t="str">
        <f t="shared" si="72"/>
        <v>Needs Improvement</v>
      </c>
      <c r="AY103" t="str">
        <f t="shared" si="52"/>
        <v/>
      </c>
      <c r="AZ103" t="str">
        <f t="shared" si="53"/>
        <v>About right</v>
      </c>
      <c r="BA103" t="str">
        <f t="shared" si="54"/>
        <v/>
      </c>
      <c r="BB103" t="str">
        <f t="shared" si="55"/>
        <v>About right</v>
      </c>
      <c r="BC103" t="str">
        <f t="shared" si="56"/>
        <v>Not enough</v>
      </c>
      <c r="BD103" t="str">
        <f t="shared" si="57"/>
        <v>Not enough</v>
      </c>
      <c r="BE103" t="str">
        <f t="shared" si="58"/>
        <v>About right</v>
      </c>
      <c r="BF103" t="str">
        <f t="shared" si="73"/>
        <v>Acceptable</v>
      </c>
      <c r="BG103" t="str">
        <f t="shared" si="74"/>
        <v>Needs Improvement</v>
      </c>
      <c r="BH103" t="str">
        <f t="shared" si="75"/>
        <v>Needs Improvement</v>
      </c>
      <c r="BI103" t="str">
        <f t="shared" si="76"/>
        <v>Needs Improvement</v>
      </c>
      <c r="BJ103" t="str">
        <f t="shared" si="77"/>
        <v>Needs Improvement</v>
      </c>
      <c r="BK103" t="str">
        <f t="shared" si="78"/>
        <v>Needs Improvement</v>
      </c>
      <c r="BL103" t="str">
        <f t="shared" si="79"/>
        <v>Acceptable</v>
      </c>
      <c r="BM103" t="str">
        <f t="shared" si="80"/>
        <v>Acceptable</v>
      </c>
      <c r="BN103" t="str">
        <f t="shared" si="59"/>
        <v>Somewhat</v>
      </c>
      <c r="BO103" t="str">
        <f t="shared" si="60"/>
        <v>Somewhat</v>
      </c>
      <c r="BP103" t="str">
        <f t="shared" si="61"/>
        <v>Somewhat</v>
      </c>
      <c r="BQ103" t="str">
        <f t="shared" si="62"/>
        <v>Yes</v>
      </c>
    </row>
    <row r="104" spans="1:69" x14ac:dyDescent="0.35">
      <c r="A104" t="s">
        <v>261</v>
      </c>
      <c r="B104" t="s">
        <v>63</v>
      </c>
      <c r="G104" t="s">
        <v>46</v>
      </c>
      <c r="H104" t="s">
        <v>264</v>
      </c>
      <c r="I104" t="s">
        <v>342</v>
      </c>
      <c r="J104">
        <v>3</v>
      </c>
      <c r="K104">
        <v>2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3</v>
      </c>
      <c r="R104">
        <v>2</v>
      </c>
      <c r="S104">
        <v>3</v>
      </c>
      <c r="T104">
        <v>1</v>
      </c>
      <c r="U104">
        <v>2</v>
      </c>
      <c r="W104">
        <v>1</v>
      </c>
      <c r="X104">
        <v>1</v>
      </c>
      <c r="Y104">
        <v>2</v>
      </c>
      <c r="Z104">
        <v>2</v>
      </c>
      <c r="AA104">
        <v>2</v>
      </c>
      <c r="AB104">
        <v>3</v>
      </c>
      <c r="AC104">
        <v>3</v>
      </c>
      <c r="AD104">
        <v>3</v>
      </c>
      <c r="AE104">
        <v>3</v>
      </c>
      <c r="AF104">
        <v>3</v>
      </c>
      <c r="AG104">
        <v>2</v>
      </c>
      <c r="AH104">
        <v>2</v>
      </c>
      <c r="AI104">
        <v>1</v>
      </c>
      <c r="AJ104">
        <v>2</v>
      </c>
      <c r="AK104">
        <v>1</v>
      </c>
      <c r="AL104">
        <v>1</v>
      </c>
      <c r="AO104" t="str">
        <f t="shared" si="63"/>
        <v>Needs Improvement</v>
      </c>
      <c r="AP104" t="str">
        <f t="shared" si="64"/>
        <v>Acceptable</v>
      </c>
      <c r="AQ104" t="str">
        <f t="shared" si="65"/>
        <v>Needs Improvement</v>
      </c>
      <c r="AR104" t="str">
        <f t="shared" si="66"/>
        <v>Needs Improvement</v>
      </c>
      <c r="AS104" t="str">
        <f t="shared" si="67"/>
        <v>Needs Improvement</v>
      </c>
      <c r="AT104" t="str">
        <f t="shared" si="68"/>
        <v>Needs Improvement</v>
      </c>
      <c r="AU104" t="str">
        <f t="shared" si="69"/>
        <v>Needs Improvement</v>
      </c>
      <c r="AV104" t="str">
        <f t="shared" si="70"/>
        <v>Needs Improvement</v>
      </c>
      <c r="AW104" t="str">
        <f t="shared" si="71"/>
        <v>Acceptable</v>
      </c>
      <c r="AX104" t="str">
        <f t="shared" si="72"/>
        <v>Needs Improvement</v>
      </c>
      <c r="AY104" t="str">
        <f t="shared" si="52"/>
        <v>Not enough</v>
      </c>
      <c r="AZ104" t="str">
        <f t="shared" si="53"/>
        <v>About right</v>
      </c>
      <c r="BA104" t="str">
        <f t="shared" si="54"/>
        <v/>
      </c>
      <c r="BB104" t="str">
        <f t="shared" si="55"/>
        <v>Not enough</v>
      </c>
      <c r="BC104" t="str">
        <f t="shared" si="56"/>
        <v>Not enough</v>
      </c>
      <c r="BD104" t="str">
        <f t="shared" si="57"/>
        <v>About right</v>
      </c>
      <c r="BE104" t="str">
        <f t="shared" si="58"/>
        <v>About right</v>
      </c>
      <c r="BF104" t="str">
        <f t="shared" si="73"/>
        <v>Acceptable</v>
      </c>
      <c r="BG104" t="str">
        <f t="shared" si="74"/>
        <v>Needs Improvement</v>
      </c>
      <c r="BH104" t="str">
        <f t="shared" si="75"/>
        <v>Needs Improvement</v>
      </c>
      <c r="BI104" t="str">
        <f t="shared" si="76"/>
        <v>Needs Improvement</v>
      </c>
      <c r="BJ104" t="str">
        <f t="shared" si="77"/>
        <v>Needs Improvement</v>
      </c>
      <c r="BK104" t="str">
        <f t="shared" si="78"/>
        <v>Needs Improvement</v>
      </c>
      <c r="BL104" t="str">
        <f t="shared" si="79"/>
        <v>Acceptable</v>
      </c>
      <c r="BM104" t="str">
        <f t="shared" si="80"/>
        <v>Acceptable</v>
      </c>
      <c r="BN104" t="str">
        <f t="shared" si="59"/>
        <v>Yes</v>
      </c>
      <c r="BO104" t="str">
        <f t="shared" si="60"/>
        <v>Somewhat</v>
      </c>
      <c r="BP104" t="str">
        <f t="shared" si="61"/>
        <v>Yes</v>
      </c>
      <c r="BQ104" t="str">
        <f t="shared" si="62"/>
        <v>Yes</v>
      </c>
    </row>
    <row r="105" spans="1:69" x14ac:dyDescent="0.35">
      <c r="A105" t="s">
        <v>261</v>
      </c>
      <c r="B105" t="s">
        <v>300</v>
      </c>
      <c r="C105" t="s">
        <v>261</v>
      </c>
      <c r="D105" t="s">
        <v>301</v>
      </c>
      <c r="G105" t="s">
        <v>46</v>
      </c>
      <c r="H105" t="s">
        <v>270</v>
      </c>
      <c r="I105" t="s">
        <v>342</v>
      </c>
      <c r="J105">
        <v>3</v>
      </c>
      <c r="K105">
        <v>2</v>
      </c>
      <c r="L105">
        <v>2</v>
      </c>
      <c r="M105">
        <v>3</v>
      </c>
      <c r="N105">
        <v>3</v>
      </c>
      <c r="O105">
        <v>2</v>
      </c>
      <c r="P105">
        <v>3</v>
      </c>
      <c r="Q105">
        <v>3</v>
      </c>
      <c r="R105">
        <v>3</v>
      </c>
      <c r="S105">
        <v>3</v>
      </c>
      <c r="T105">
        <v>1</v>
      </c>
      <c r="U105">
        <v>3</v>
      </c>
      <c r="V105">
        <v>3</v>
      </c>
      <c r="W105">
        <v>3</v>
      </c>
      <c r="X105">
        <v>1</v>
      </c>
      <c r="Y105">
        <v>1</v>
      </c>
      <c r="Z105">
        <v>1</v>
      </c>
      <c r="AA105">
        <v>3</v>
      </c>
      <c r="AB105">
        <v>3</v>
      </c>
      <c r="AC105">
        <v>3</v>
      </c>
      <c r="AD105">
        <v>3</v>
      </c>
      <c r="AE105">
        <v>3</v>
      </c>
      <c r="AF105">
        <v>3</v>
      </c>
      <c r="AG105">
        <v>1</v>
      </c>
      <c r="AH105">
        <v>1</v>
      </c>
      <c r="AI105">
        <v>1</v>
      </c>
      <c r="AJ105">
        <v>3</v>
      </c>
      <c r="AK105">
        <v>3</v>
      </c>
      <c r="AL105">
        <v>3</v>
      </c>
      <c r="AO105" t="str">
        <f t="shared" si="63"/>
        <v>Needs Improvement</v>
      </c>
      <c r="AP105" t="str">
        <f t="shared" si="64"/>
        <v>Acceptable</v>
      </c>
      <c r="AQ105" t="str">
        <f t="shared" si="65"/>
        <v>Acceptable</v>
      </c>
      <c r="AR105" t="str">
        <f t="shared" si="66"/>
        <v>Needs Improvement</v>
      </c>
      <c r="AS105" t="str">
        <f t="shared" si="67"/>
        <v>Needs Improvement</v>
      </c>
      <c r="AT105" t="str">
        <f t="shared" si="68"/>
        <v>Acceptable</v>
      </c>
      <c r="AU105" t="str">
        <f t="shared" si="69"/>
        <v>Needs Improvement</v>
      </c>
      <c r="AV105" t="str">
        <f t="shared" si="70"/>
        <v>Needs Improvement</v>
      </c>
      <c r="AW105" t="str">
        <f t="shared" si="71"/>
        <v>Needs Improvement</v>
      </c>
      <c r="AX105" t="str">
        <f t="shared" si="72"/>
        <v>Needs Improvement</v>
      </c>
      <c r="AY105" t="str">
        <f t="shared" si="52"/>
        <v>Not enough</v>
      </c>
      <c r="AZ105" t="str">
        <f t="shared" si="53"/>
        <v>Too many</v>
      </c>
      <c r="BA105" t="str">
        <f t="shared" si="54"/>
        <v>Too many</v>
      </c>
      <c r="BB105" t="str">
        <f t="shared" si="55"/>
        <v>Too many</v>
      </c>
      <c r="BC105" t="str">
        <f t="shared" si="56"/>
        <v>Not enough</v>
      </c>
      <c r="BD105" t="str">
        <f t="shared" si="57"/>
        <v>Not enough</v>
      </c>
      <c r="BE105" t="str">
        <f t="shared" si="58"/>
        <v>Not enough</v>
      </c>
      <c r="BF105" t="str">
        <f t="shared" si="73"/>
        <v>Needs Improvement</v>
      </c>
      <c r="BG105" t="str">
        <f t="shared" si="74"/>
        <v>Needs Improvement</v>
      </c>
      <c r="BH105" t="str">
        <f t="shared" si="75"/>
        <v>Needs Improvement</v>
      </c>
      <c r="BI105" t="str">
        <f t="shared" si="76"/>
        <v>Needs Improvement</v>
      </c>
      <c r="BJ105" t="str">
        <f t="shared" si="77"/>
        <v>Needs Improvement</v>
      </c>
      <c r="BK105" t="str">
        <f t="shared" si="78"/>
        <v>Needs Improvement</v>
      </c>
      <c r="BL105" t="str">
        <f t="shared" si="79"/>
        <v>Good</v>
      </c>
      <c r="BM105" t="str">
        <f t="shared" si="80"/>
        <v>Good</v>
      </c>
      <c r="BN105" t="str">
        <f t="shared" si="59"/>
        <v>Yes</v>
      </c>
      <c r="BO105" t="str">
        <f t="shared" si="60"/>
        <v>No</v>
      </c>
      <c r="BP105" t="str">
        <f t="shared" si="61"/>
        <v>No</v>
      </c>
      <c r="BQ105" t="str">
        <f t="shared" si="62"/>
        <v>No</v>
      </c>
    </row>
    <row r="106" spans="1:69" x14ac:dyDescent="0.35">
      <c r="A106" t="s">
        <v>261</v>
      </c>
      <c r="B106" t="s">
        <v>300</v>
      </c>
      <c r="G106" t="s">
        <v>36</v>
      </c>
      <c r="H106" t="s">
        <v>270</v>
      </c>
      <c r="I106" t="s">
        <v>342</v>
      </c>
      <c r="J106">
        <v>3</v>
      </c>
      <c r="K106">
        <v>2</v>
      </c>
      <c r="L106">
        <v>2</v>
      </c>
      <c r="M106">
        <v>3</v>
      </c>
      <c r="N106">
        <v>3</v>
      </c>
      <c r="O106">
        <v>2</v>
      </c>
      <c r="P106">
        <v>3</v>
      </c>
      <c r="Q106">
        <v>3</v>
      </c>
      <c r="R106">
        <v>3</v>
      </c>
      <c r="S106">
        <v>3</v>
      </c>
      <c r="T106">
        <v>2</v>
      </c>
      <c r="U106">
        <v>3</v>
      </c>
      <c r="V106">
        <v>3</v>
      </c>
      <c r="W106">
        <v>3</v>
      </c>
      <c r="X106">
        <v>1</v>
      </c>
      <c r="Y106">
        <v>1</v>
      </c>
      <c r="Z106">
        <v>1</v>
      </c>
      <c r="AA106">
        <v>3</v>
      </c>
      <c r="AB106">
        <v>3</v>
      </c>
      <c r="AC106">
        <v>3</v>
      </c>
      <c r="AD106">
        <v>3</v>
      </c>
      <c r="AE106">
        <v>3</v>
      </c>
      <c r="AF106">
        <v>3</v>
      </c>
      <c r="AG106">
        <v>1</v>
      </c>
      <c r="AH106">
        <v>1</v>
      </c>
      <c r="AI106">
        <v>1</v>
      </c>
      <c r="AJ106">
        <v>3</v>
      </c>
      <c r="AK106">
        <v>3</v>
      </c>
      <c r="AL106">
        <v>3</v>
      </c>
      <c r="AO106" t="str">
        <f t="shared" si="63"/>
        <v>Needs Improvement</v>
      </c>
      <c r="AP106" t="str">
        <f t="shared" si="64"/>
        <v>Acceptable</v>
      </c>
      <c r="AQ106" t="str">
        <f t="shared" si="65"/>
        <v>Acceptable</v>
      </c>
      <c r="AR106" t="str">
        <f t="shared" si="66"/>
        <v>Needs Improvement</v>
      </c>
      <c r="AS106" t="str">
        <f t="shared" si="67"/>
        <v>Needs Improvement</v>
      </c>
      <c r="AT106" t="str">
        <f t="shared" si="68"/>
        <v>Acceptable</v>
      </c>
      <c r="AU106" t="str">
        <f t="shared" si="69"/>
        <v>Needs Improvement</v>
      </c>
      <c r="AV106" t="str">
        <f t="shared" si="70"/>
        <v>Needs Improvement</v>
      </c>
      <c r="AW106" t="str">
        <f t="shared" si="71"/>
        <v>Needs Improvement</v>
      </c>
      <c r="AX106" t="str">
        <f t="shared" si="72"/>
        <v>Needs Improvement</v>
      </c>
      <c r="AY106" t="str">
        <f t="shared" si="52"/>
        <v>About right</v>
      </c>
      <c r="AZ106" t="str">
        <f t="shared" si="53"/>
        <v>Too many</v>
      </c>
      <c r="BA106" t="str">
        <f t="shared" si="54"/>
        <v>Too many</v>
      </c>
      <c r="BB106" t="str">
        <f t="shared" si="55"/>
        <v>Too many</v>
      </c>
      <c r="BC106" t="str">
        <f t="shared" si="56"/>
        <v>Not enough</v>
      </c>
      <c r="BD106" t="str">
        <f t="shared" si="57"/>
        <v>Not enough</v>
      </c>
      <c r="BE106" t="str">
        <f t="shared" si="58"/>
        <v>Not enough</v>
      </c>
      <c r="BF106" t="str">
        <f t="shared" si="73"/>
        <v>Needs Improvement</v>
      </c>
      <c r="BG106" t="str">
        <f t="shared" si="74"/>
        <v>Needs Improvement</v>
      </c>
      <c r="BH106" t="str">
        <f t="shared" si="75"/>
        <v>Needs Improvement</v>
      </c>
      <c r="BI106" t="str">
        <f t="shared" si="76"/>
        <v>Needs Improvement</v>
      </c>
      <c r="BJ106" t="str">
        <f t="shared" si="77"/>
        <v>Needs Improvement</v>
      </c>
      <c r="BK106" t="str">
        <f t="shared" si="78"/>
        <v>Needs Improvement</v>
      </c>
      <c r="BL106" t="str">
        <f t="shared" si="79"/>
        <v>Good</v>
      </c>
      <c r="BM106" t="str">
        <f t="shared" si="80"/>
        <v>Good</v>
      </c>
      <c r="BN106" t="str">
        <f t="shared" si="59"/>
        <v>Yes</v>
      </c>
      <c r="BO106" t="str">
        <f t="shared" si="60"/>
        <v>No</v>
      </c>
      <c r="BP106" t="str">
        <f t="shared" si="61"/>
        <v>No</v>
      </c>
      <c r="BQ106" t="str">
        <f t="shared" si="62"/>
        <v>No</v>
      </c>
    </row>
    <row r="107" spans="1:69" x14ac:dyDescent="0.35">
      <c r="A107" t="s">
        <v>261</v>
      </c>
      <c r="G107" t="s">
        <v>46</v>
      </c>
      <c r="H107" t="s">
        <v>264</v>
      </c>
      <c r="I107" t="s">
        <v>342</v>
      </c>
      <c r="J107">
        <v>3</v>
      </c>
      <c r="K107">
        <v>1</v>
      </c>
      <c r="L107">
        <v>3</v>
      </c>
      <c r="M107">
        <v>3</v>
      </c>
      <c r="N107">
        <v>2</v>
      </c>
      <c r="O107">
        <v>2</v>
      </c>
      <c r="P107">
        <v>1</v>
      </c>
      <c r="Q107">
        <v>1</v>
      </c>
      <c r="R107">
        <v>1</v>
      </c>
      <c r="S107">
        <v>1</v>
      </c>
      <c r="T107">
        <v>2</v>
      </c>
      <c r="U107">
        <v>2</v>
      </c>
      <c r="V107">
        <v>2</v>
      </c>
      <c r="W107">
        <v>2</v>
      </c>
      <c r="X107">
        <v>2</v>
      </c>
      <c r="Y107">
        <v>2</v>
      </c>
      <c r="Z107">
        <v>2</v>
      </c>
      <c r="AA107">
        <v>1</v>
      </c>
      <c r="AB107">
        <v>3</v>
      </c>
      <c r="AE107">
        <v>1</v>
      </c>
      <c r="AF107">
        <v>3</v>
      </c>
      <c r="AG107">
        <v>3</v>
      </c>
      <c r="AH107">
        <v>3</v>
      </c>
      <c r="AI107">
        <v>1</v>
      </c>
      <c r="AJ107">
        <v>1</v>
      </c>
      <c r="AK107">
        <v>1</v>
      </c>
      <c r="AL107">
        <v>1</v>
      </c>
      <c r="AO107" t="str">
        <f t="shared" si="63"/>
        <v>Needs Improvement</v>
      </c>
      <c r="AP107" t="str">
        <f t="shared" si="64"/>
        <v>Good</v>
      </c>
      <c r="AQ107" t="str">
        <f t="shared" si="65"/>
        <v>Needs Improvement</v>
      </c>
      <c r="AR107" t="str">
        <f t="shared" si="66"/>
        <v>Needs Improvement</v>
      </c>
      <c r="AS107" t="str">
        <f t="shared" si="67"/>
        <v>Acceptable</v>
      </c>
      <c r="AT107" t="str">
        <f t="shared" si="68"/>
        <v>Acceptable</v>
      </c>
      <c r="AU107" t="str">
        <f t="shared" si="69"/>
        <v>Good</v>
      </c>
      <c r="AV107" t="str">
        <f t="shared" si="70"/>
        <v>Good</v>
      </c>
      <c r="AW107" t="str">
        <f t="shared" si="71"/>
        <v>Good</v>
      </c>
      <c r="AX107" t="str">
        <f t="shared" si="72"/>
        <v>Good</v>
      </c>
      <c r="AY107" t="str">
        <f t="shared" si="52"/>
        <v>About right</v>
      </c>
      <c r="AZ107" t="str">
        <f t="shared" si="53"/>
        <v>About right</v>
      </c>
      <c r="BA107" t="str">
        <f t="shared" si="54"/>
        <v>About right</v>
      </c>
      <c r="BB107" t="str">
        <f t="shared" si="55"/>
        <v>About right</v>
      </c>
      <c r="BC107" t="str">
        <f t="shared" si="56"/>
        <v>About right</v>
      </c>
      <c r="BD107" t="str">
        <f t="shared" si="57"/>
        <v>About right</v>
      </c>
      <c r="BE107" t="str">
        <f t="shared" si="58"/>
        <v>About right</v>
      </c>
      <c r="BF107" t="str">
        <f t="shared" si="73"/>
        <v>Good</v>
      </c>
      <c r="BG107" t="str">
        <f t="shared" si="74"/>
        <v>Needs Improvement</v>
      </c>
      <c r="BH107" t="str">
        <f t="shared" si="75"/>
        <v/>
      </c>
      <c r="BI107" t="str">
        <f t="shared" si="76"/>
        <v/>
      </c>
      <c r="BJ107" t="str">
        <f t="shared" si="77"/>
        <v>Good</v>
      </c>
      <c r="BK107" t="str">
        <f t="shared" si="78"/>
        <v>Needs Improvement</v>
      </c>
      <c r="BL107" t="str">
        <f t="shared" si="79"/>
        <v>Needs Improvement</v>
      </c>
      <c r="BM107" t="str">
        <f t="shared" si="80"/>
        <v>Needs Improvement</v>
      </c>
      <c r="BN107" t="str">
        <f t="shared" si="59"/>
        <v>Yes</v>
      </c>
      <c r="BO107" t="str">
        <f t="shared" si="60"/>
        <v>Yes</v>
      </c>
      <c r="BP107" t="str">
        <f t="shared" si="61"/>
        <v>Yes</v>
      </c>
      <c r="BQ107" t="str">
        <f t="shared" si="62"/>
        <v>Yes</v>
      </c>
    </row>
    <row r="108" spans="1:69" x14ac:dyDescent="0.35">
      <c r="A108" t="s">
        <v>261</v>
      </c>
      <c r="G108" t="s">
        <v>36</v>
      </c>
      <c r="H108" t="s">
        <v>266</v>
      </c>
      <c r="I108" t="s">
        <v>342</v>
      </c>
      <c r="J108">
        <v>3</v>
      </c>
      <c r="K108">
        <v>3</v>
      </c>
      <c r="L108">
        <v>3</v>
      </c>
      <c r="M108">
        <v>2</v>
      </c>
      <c r="N108">
        <v>2</v>
      </c>
      <c r="O108">
        <v>3</v>
      </c>
      <c r="P108">
        <v>2</v>
      </c>
      <c r="Q108">
        <v>2</v>
      </c>
      <c r="R108">
        <v>2</v>
      </c>
      <c r="S108">
        <v>2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2</v>
      </c>
      <c r="Z108">
        <v>1</v>
      </c>
      <c r="AA108">
        <v>3</v>
      </c>
      <c r="AB108">
        <v>3</v>
      </c>
      <c r="AC108">
        <v>3</v>
      </c>
      <c r="AD108">
        <v>3</v>
      </c>
      <c r="AE108">
        <v>3</v>
      </c>
      <c r="AF108">
        <v>3</v>
      </c>
      <c r="AG108">
        <v>3</v>
      </c>
      <c r="AH108">
        <v>3</v>
      </c>
      <c r="AI108">
        <v>2</v>
      </c>
      <c r="AJ108">
        <v>1</v>
      </c>
      <c r="AK108">
        <v>1</v>
      </c>
      <c r="AL108">
        <v>2</v>
      </c>
      <c r="AO108" t="str">
        <f t="shared" si="63"/>
        <v>Needs Improvement</v>
      </c>
      <c r="AP108" t="str">
        <f t="shared" si="64"/>
        <v>Needs Improvement</v>
      </c>
      <c r="AQ108" t="str">
        <f t="shared" si="65"/>
        <v>Needs Improvement</v>
      </c>
      <c r="AR108" t="str">
        <f t="shared" si="66"/>
        <v>Acceptable</v>
      </c>
      <c r="AS108" t="str">
        <f t="shared" si="67"/>
        <v>Acceptable</v>
      </c>
      <c r="AT108" t="str">
        <f t="shared" si="68"/>
        <v>Needs Improvement</v>
      </c>
      <c r="AU108" t="str">
        <f t="shared" si="69"/>
        <v>Acceptable</v>
      </c>
      <c r="AV108" t="str">
        <f t="shared" si="70"/>
        <v>Acceptable</v>
      </c>
      <c r="AW108" t="str">
        <f t="shared" si="71"/>
        <v>Acceptable</v>
      </c>
      <c r="AX108" t="str">
        <f t="shared" si="72"/>
        <v>Acceptable</v>
      </c>
      <c r="AY108" t="str">
        <f t="shared" si="52"/>
        <v>Not enough</v>
      </c>
      <c r="AZ108" t="str">
        <f t="shared" si="53"/>
        <v>Not enough</v>
      </c>
      <c r="BA108" t="str">
        <f t="shared" si="54"/>
        <v>Not enough</v>
      </c>
      <c r="BB108" t="str">
        <f t="shared" si="55"/>
        <v>Not enough</v>
      </c>
      <c r="BC108" t="str">
        <f t="shared" si="56"/>
        <v>Not enough</v>
      </c>
      <c r="BD108" t="str">
        <f t="shared" si="57"/>
        <v>About right</v>
      </c>
      <c r="BE108" t="str">
        <f t="shared" si="58"/>
        <v>Not enough</v>
      </c>
      <c r="BF108" t="str">
        <f t="shared" si="73"/>
        <v>Needs Improvement</v>
      </c>
      <c r="BG108" t="str">
        <f t="shared" si="74"/>
        <v>Needs Improvement</v>
      </c>
      <c r="BH108" t="str">
        <f t="shared" si="75"/>
        <v>Needs Improvement</v>
      </c>
      <c r="BI108" t="str">
        <f t="shared" si="76"/>
        <v>Needs Improvement</v>
      </c>
      <c r="BJ108" t="str">
        <f t="shared" si="77"/>
        <v>Needs Improvement</v>
      </c>
      <c r="BK108" t="str">
        <f t="shared" si="78"/>
        <v>Needs Improvement</v>
      </c>
      <c r="BL108" t="str">
        <f t="shared" si="79"/>
        <v>Needs Improvement</v>
      </c>
      <c r="BM108" t="str">
        <f t="shared" si="80"/>
        <v>Needs Improvement</v>
      </c>
      <c r="BN108" t="str">
        <f t="shared" si="59"/>
        <v>Somewhat</v>
      </c>
      <c r="BO108" t="str">
        <f t="shared" si="60"/>
        <v>Yes</v>
      </c>
      <c r="BP108" t="str">
        <f t="shared" si="61"/>
        <v>Yes</v>
      </c>
      <c r="BQ108" t="str">
        <f t="shared" si="62"/>
        <v>Somewhat</v>
      </c>
    </row>
    <row r="109" spans="1:69" x14ac:dyDescent="0.35">
      <c r="A109" t="s">
        <v>261</v>
      </c>
      <c r="B109" t="s">
        <v>88</v>
      </c>
      <c r="G109" t="s">
        <v>36</v>
      </c>
      <c r="H109" t="s">
        <v>266</v>
      </c>
      <c r="I109" t="s">
        <v>342</v>
      </c>
      <c r="J109">
        <v>3</v>
      </c>
      <c r="M109">
        <v>3</v>
      </c>
      <c r="AA109">
        <v>3</v>
      </c>
      <c r="AC109">
        <v>3</v>
      </c>
      <c r="AD109">
        <v>3</v>
      </c>
      <c r="AE109">
        <v>3</v>
      </c>
      <c r="AF109">
        <v>3</v>
      </c>
      <c r="AO109" t="str">
        <f t="shared" si="63"/>
        <v>Needs Improvement</v>
      </c>
      <c r="AP109" t="str">
        <f t="shared" si="64"/>
        <v/>
      </c>
      <c r="AQ109" t="str">
        <f t="shared" si="65"/>
        <v/>
      </c>
      <c r="AR109" t="str">
        <f t="shared" si="66"/>
        <v>Needs Improvement</v>
      </c>
      <c r="AS109" t="str">
        <f t="shared" si="67"/>
        <v/>
      </c>
      <c r="AT109" t="str">
        <f t="shared" si="68"/>
        <v/>
      </c>
      <c r="AU109" t="str">
        <f t="shared" si="69"/>
        <v/>
      </c>
      <c r="AV109" t="str">
        <f t="shared" si="70"/>
        <v/>
      </c>
      <c r="AW109" t="str">
        <f t="shared" si="71"/>
        <v/>
      </c>
      <c r="AX109" t="str">
        <f t="shared" si="72"/>
        <v/>
      </c>
      <c r="AY109" t="str">
        <f t="shared" si="52"/>
        <v/>
      </c>
      <c r="AZ109" t="str">
        <f t="shared" si="53"/>
        <v/>
      </c>
      <c r="BA109" t="str">
        <f t="shared" si="54"/>
        <v/>
      </c>
      <c r="BB109" t="str">
        <f t="shared" si="55"/>
        <v/>
      </c>
      <c r="BC109" t="str">
        <f t="shared" si="56"/>
        <v/>
      </c>
      <c r="BD109" t="str">
        <f t="shared" si="57"/>
        <v/>
      </c>
      <c r="BE109" t="str">
        <f t="shared" si="58"/>
        <v/>
      </c>
      <c r="BF109" t="str">
        <f t="shared" si="73"/>
        <v>Needs Improvement</v>
      </c>
      <c r="BG109" t="str">
        <f t="shared" si="74"/>
        <v/>
      </c>
      <c r="BH109" t="str">
        <f t="shared" si="75"/>
        <v>Needs Improvement</v>
      </c>
      <c r="BI109" t="str">
        <f t="shared" si="76"/>
        <v>Needs Improvement</v>
      </c>
      <c r="BJ109" t="str">
        <f t="shared" si="77"/>
        <v>Needs Improvement</v>
      </c>
      <c r="BK109" t="str">
        <f t="shared" si="78"/>
        <v>Needs Improvement</v>
      </c>
      <c r="BL109" t="str">
        <f t="shared" si="79"/>
        <v/>
      </c>
      <c r="BM109" t="str">
        <f t="shared" si="80"/>
        <v/>
      </c>
      <c r="BN109" t="str">
        <f t="shared" si="59"/>
        <v/>
      </c>
      <c r="BO109" t="str">
        <f t="shared" si="60"/>
        <v/>
      </c>
      <c r="BP109" t="str">
        <f t="shared" si="61"/>
        <v/>
      </c>
      <c r="BQ109" t="str">
        <f t="shared" si="62"/>
        <v/>
      </c>
    </row>
    <row r="110" spans="1:69" x14ac:dyDescent="0.35">
      <c r="A110" t="s">
        <v>261</v>
      </c>
      <c r="B110" t="s">
        <v>300</v>
      </c>
      <c r="G110" t="s">
        <v>46</v>
      </c>
      <c r="H110" t="s">
        <v>270</v>
      </c>
      <c r="I110" t="s">
        <v>349</v>
      </c>
      <c r="K110">
        <v>2</v>
      </c>
      <c r="L110">
        <v>3</v>
      </c>
      <c r="M110">
        <v>2</v>
      </c>
      <c r="N110">
        <v>2</v>
      </c>
      <c r="AO110" t="str">
        <f t="shared" si="63"/>
        <v/>
      </c>
      <c r="AP110" t="str">
        <f t="shared" si="64"/>
        <v>Acceptable</v>
      </c>
      <c r="AQ110" t="str">
        <f t="shared" si="65"/>
        <v>Needs Improvement</v>
      </c>
      <c r="AR110" t="str">
        <f t="shared" si="66"/>
        <v>Acceptable</v>
      </c>
      <c r="AS110" t="str">
        <f t="shared" si="67"/>
        <v>Acceptable</v>
      </c>
      <c r="AT110" t="str">
        <f t="shared" si="68"/>
        <v/>
      </c>
      <c r="AU110" t="str">
        <f t="shared" si="69"/>
        <v/>
      </c>
      <c r="AV110" t="str">
        <f t="shared" si="70"/>
        <v/>
      </c>
      <c r="AW110" t="str">
        <f t="shared" si="71"/>
        <v/>
      </c>
      <c r="AX110" t="str">
        <f t="shared" si="72"/>
        <v/>
      </c>
      <c r="AY110" t="str">
        <f t="shared" si="52"/>
        <v/>
      </c>
      <c r="AZ110" t="str">
        <f t="shared" si="53"/>
        <v/>
      </c>
      <c r="BA110" t="str">
        <f t="shared" si="54"/>
        <v/>
      </c>
      <c r="BB110" t="str">
        <f t="shared" si="55"/>
        <v/>
      </c>
      <c r="BC110" t="str">
        <f t="shared" si="56"/>
        <v/>
      </c>
      <c r="BD110" t="str">
        <f t="shared" si="57"/>
        <v/>
      </c>
      <c r="BE110" t="str">
        <f t="shared" si="58"/>
        <v/>
      </c>
      <c r="BF110" t="str">
        <f t="shared" si="73"/>
        <v/>
      </c>
      <c r="BG110" t="str">
        <f t="shared" si="74"/>
        <v/>
      </c>
      <c r="BH110" t="str">
        <f t="shared" si="75"/>
        <v/>
      </c>
      <c r="BI110" t="str">
        <f t="shared" si="76"/>
        <v/>
      </c>
      <c r="BJ110" t="str">
        <f t="shared" si="77"/>
        <v/>
      </c>
      <c r="BK110" t="str">
        <f t="shared" si="78"/>
        <v/>
      </c>
      <c r="BL110" t="str">
        <f t="shared" si="79"/>
        <v/>
      </c>
      <c r="BM110" t="str">
        <f t="shared" si="80"/>
        <v/>
      </c>
      <c r="BN110" t="str">
        <f t="shared" si="59"/>
        <v/>
      </c>
      <c r="BO110" t="str">
        <f t="shared" si="60"/>
        <v/>
      </c>
      <c r="BP110" t="str">
        <f t="shared" si="61"/>
        <v/>
      </c>
      <c r="BQ110" t="str">
        <f t="shared" si="62"/>
        <v/>
      </c>
    </row>
    <row r="111" spans="1:69" x14ac:dyDescent="0.35">
      <c r="A111" t="s">
        <v>261</v>
      </c>
      <c r="B111" t="s">
        <v>300</v>
      </c>
      <c r="G111" t="s">
        <v>36</v>
      </c>
      <c r="H111" t="s">
        <v>268</v>
      </c>
      <c r="I111" t="s">
        <v>342</v>
      </c>
      <c r="J111">
        <v>3</v>
      </c>
      <c r="K111">
        <v>3</v>
      </c>
      <c r="L111">
        <v>3</v>
      </c>
      <c r="M111">
        <v>2</v>
      </c>
      <c r="N111">
        <v>2</v>
      </c>
      <c r="O111">
        <v>2</v>
      </c>
      <c r="P111">
        <v>2</v>
      </c>
      <c r="Q111">
        <v>3</v>
      </c>
      <c r="R111">
        <v>3</v>
      </c>
      <c r="S111">
        <v>3</v>
      </c>
      <c r="T111">
        <v>1</v>
      </c>
      <c r="U111">
        <v>2</v>
      </c>
      <c r="V111">
        <v>3</v>
      </c>
      <c r="W111">
        <v>3</v>
      </c>
      <c r="X111">
        <v>2</v>
      </c>
      <c r="Y111">
        <v>2</v>
      </c>
      <c r="Z111">
        <v>2</v>
      </c>
      <c r="AA111">
        <v>3</v>
      </c>
      <c r="AB111">
        <v>2</v>
      </c>
      <c r="AC111">
        <v>2</v>
      </c>
      <c r="AD111">
        <v>3</v>
      </c>
      <c r="AE111">
        <v>3</v>
      </c>
      <c r="AF111">
        <v>2</v>
      </c>
      <c r="AG111">
        <v>3</v>
      </c>
      <c r="AH111">
        <v>2</v>
      </c>
      <c r="AI111">
        <v>1</v>
      </c>
      <c r="AJ111">
        <v>1</v>
      </c>
      <c r="AK111">
        <v>3</v>
      </c>
      <c r="AL111">
        <v>2</v>
      </c>
      <c r="AO111" t="str">
        <f t="shared" si="63"/>
        <v>Needs Improvement</v>
      </c>
      <c r="AP111" t="str">
        <f t="shared" si="64"/>
        <v>Needs Improvement</v>
      </c>
      <c r="AQ111" t="str">
        <f t="shared" si="65"/>
        <v>Needs Improvement</v>
      </c>
      <c r="AR111" t="str">
        <f t="shared" si="66"/>
        <v>Acceptable</v>
      </c>
      <c r="AS111" t="str">
        <f t="shared" si="67"/>
        <v>Acceptable</v>
      </c>
      <c r="AT111" t="str">
        <f t="shared" si="68"/>
        <v>Acceptable</v>
      </c>
      <c r="AU111" t="str">
        <f t="shared" si="69"/>
        <v>Acceptable</v>
      </c>
      <c r="AV111" t="str">
        <f t="shared" si="70"/>
        <v>Needs Improvement</v>
      </c>
      <c r="AW111" t="str">
        <f t="shared" si="71"/>
        <v>Needs Improvement</v>
      </c>
      <c r="AX111" t="str">
        <f t="shared" si="72"/>
        <v>Needs Improvement</v>
      </c>
      <c r="AY111" t="str">
        <f t="shared" si="52"/>
        <v>Not enough</v>
      </c>
      <c r="AZ111" t="str">
        <f t="shared" si="53"/>
        <v>About right</v>
      </c>
      <c r="BA111" t="str">
        <f t="shared" si="54"/>
        <v>Too many</v>
      </c>
      <c r="BB111" t="str">
        <f t="shared" si="55"/>
        <v>Too many</v>
      </c>
      <c r="BC111" t="str">
        <f t="shared" si="56"/>
        <v>About right</v>
      </c>
      <c r="BD111" t="str">
        <f t="shared" si="57"/>
        <v>About right</v>
      </c>
      <c r="BE111" t="str">
        <f t="shared" si="58"/>
        <v>About right</v>
      </c>
      <c r="BF111" t="str">
        <f t="shared" si="73"/>
        <v>Needs Improvement</v>
      </c>
      <c r="BG111" t="str">
        <f t="shared" si="74"/>
        <v>Acceptable</v>
      </c>
      <c r="BH111" t="str">
        <f t="shared" si="75"/>
        <v>Acceptable</v>
      </c>
      <c r="BI111" t="str">
        <f t="shared" si="76"/>
        <v>Needs Improvement</v>
      </c>
      <c r="BJ111" t="str">
        <f t="shared" si="77"/>
        <v>Needs Improvement</v>
      </c>
      <c r="BK111" t="str">
        <f t="shared" si="78"/>
        <v>Acceptable</v>
      </c>
      <c r="BL111" t="str">
        <f t="shared" si="79"/>
        <v>Needs Improvement</v>
      </c>
      <c r="BM111" t="str">
        <f t="shared" si="80"/>
        <v>Acceptable</v>
      </c>
      <c r="BN111" t="str">
        <f t="shared" si="59"/>
        <v>Yes</v>
      </c>
      <c r="BO111" t="str">
        <f t="shared" si="60"/>
        <v>Yes</v>
      </c>
      <c r="BP111" t="str">
        <f t="shared" si="61"/>
        <v>No</v>
      </c>
      <c r="BQ111" t="str">
        <f t="shared" si="62"/>
        <v>Somewhat</v>
      </c>
    </row>
    <row r="112" spans="1:69" x14ac:dyDescent="0.35">
      <c r="A112" t="s">
        <v>261</v>
      </c>
      <c r="G112" t="s">
        <v>36</v>
      </c>
      <c r="H112" t="s">
        <v>270</v>
      </c>
      <c r="I112" t="s">
        <v>342</v>
      </c>
      <c r="J112">
        <v>3</v>
      </c>
      <c r="K112">
        <v>3</v>
      </c>
      <c r="L112">
        <v>3</v>
      </c>
      <c r="M112">
        <v>3</v>
      </c>
      <c r="N112">
        <v>3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3</v>
      </c>
      <c r="AA112">
        <v>2</v>
      </c>
      <c r="AB112">
        <v>3</v>
      </c>
      <c r="AC112">
        <v>3</v>
      </c>
      <c r="AD112">
        <v>3</v>
      </c>
      <c r="AE112">
        <v>3</v>
      </c>
      <c r="AF112">
        <v>3</v>
      </c>
      <c r="AG112">
        <v>2</v>
      </c>
      <c r="AH112">
        <v>2</v>
      </c>
      <c r="AI112">
        <v>1</v>
      </c>
      <c r="AJ112">
        <v>1</v>
      </c>
      <c r="AK112">
        <v>1</v>
      </c>
      <c r="AL112">
        <v>2</v>
      </c>
      <c r="AO112" t="str">
        <f t="shared" si="63"/>
        <v>Needs Improvement</v>
      </c>
      <c r="AP112" t="str">
        <f t="shared" si="64"/>
        <v>Needs Improvement</v>
      </c>
      <c r="AQ112" t="str">
        <f t="shared" si="65"/>
        <v>Needs Improvement</v>
      </c>
      <c r="AR112" t="str">
        <f t="shared" si="66"/>
        <v>Needs Improvement</v>
      </c>
      <c r="AS112" t="str">
        <f t="shared" si="67"/>
        <v>Needs Improvement</v>
      </c>
      <c r="AT112" t="str">
        <f t="shared" si="68"/>
        <v>Acceptable</v>
      </c>
      <c r="AU112" t="str">
        <f t="shared" si="69"/>
        <v>Acceptable</v>
      </c>
      <c r="AV112" t="str">
        <f t="shared" si="70"/>
        <v>Acceptable</v>
      </c>
      <c r="AW112" t="str">
        <f t="shared" si="71"/>
        <v>Acceptable</v>
      </c>
      <c r="AX112" t="str">
        <f t="shared" si="72"/>
        <v>Acceptable</v>
      </c>
      <c r="AY112" t="str">
        <f t="shared" si="52"/>
        <v>Too many</v>
      </c>
      <c r="AZ112" t="str">
        <f t="shared" si="53"/>
        <v>About right</v>
      </c>
      <c r="BA112" t="str">
        <f t="shared" si="54"/>
        <v>About right</v>
      </c>
      <c r="BB112" t="str">
        <f t="shared" si="55"/>
        <v>Too many</v>
      </c>
      <c r="BC112" t="str">
        <f t="shared" si="56"/>
        <v>About right</v>
      </c>
      <c r="BD112" t="str">
        <f t="shared" si="57"/>
        <v>About right</v>
      </c>
      <c r="BE112" t="str">
        <f t="shared" si="58"/>
        <v>Too many</v>
      </c>
      <c r="BF112" t="str">
        <f t="shared" si="73"/>
        <v>Acceptable</v>
      </c>
      <c r="BG112" t="str">
        <f t="shared" si="74"/>
        <v>Needs Improvement</v>
      </c>
      <c r="BH112" t="str">
        <f t="shared" si="75"/>
        <v>Needs Improvement</v>
      </c>
      <c r="BI112" t="str">
        <f t="shared" si="76"/>
        <v>Needs Improvement</v>
      </c>
      <c r="BJ112" t="str">
        <f t="shared" si="77"/>
        <v>Needs Improvement</v>
      </c>
      <c r="BK112" t="str">
        <f t="shared" si="78"/>
        <v>Needs Improvement</v>
      </c>
      <c r="BL112" t="str">
        <f t="shared" si="79"/>
        <v>Acceptable</v>
      </c>
      <c r="BM112" t="str">
        <f t="shared" si="80"/>
        <v>Acceptable</v>
      </c>
      <c r="BN112" t="str">
        <f t="shared" si="59"/>
        <v>Yes</v>
      </c>
      <c r="BO112" t="str">
        <f t="shared" si="60"/>
        <v>Yes</v>
      </c>
      <c r="BP112" t="str">
        <f t="shared" si="61"/>
        <v>Yes</v>
      </c>
      <c r="BQ112" t="str">
        <f t="shared" si="62"/>
        <v>Somewhat</v>
      </c>
    </row>
    <row r="113" spans="1:69" x14ac:dyDescent="0.35">
      <c r="A113" t="s">
        <v>261</v>
      </c>
      <c r="B113" t="s">
        <v>97</v>
      </c>
      <c r="G113" t="s">
        <v>36</v>
      </c>
      <c r="H113" t="s">
        <v>270</v>
      </c>
      <c r="I113" t="s">
        <v>342</v>
      </c>
      <c r="J113">
        <v>3</v>
      </c>
      <c r="K113">
        <v>2</v>
      </c>
      <c r="L113">
        <v>3</v>
      </c>
      <c r="M113">
        <v>3</v>
      </c>
      <c r="N113">
        <v>2</v>
      </c>
      <c r="O113">
        <v>1</v>
      </c>
      <c r="P113">
        <v>2</v>
      </c>
      <c r="Q113">
        <v>3</v>
      </c>
      <c r="R113">
        <v>2</v>
      </c>
      <c r="S113">
        <v>3</v>
      </c>
      <c r="Y113">
        <v>1</v>
      </c>
      <c r="Z113">
        <v>2</v>
      </c>
      <c r="AA113">
        <v>3</v>
      </c>
      <c r="AB113">
        <v>2</v>
      </c>
      <c r="AC113">
        <v>2</v>
      </c>
      <c r="AD113">
        <v>3</v>
      </c>
      <c r="AE113">
        <v>3</v>
      </c>
      <c r="AF113">
        <v>2</v>
      </c>
      <c r="AG113">
        <v>2</v>
      </c>
      <c r="AH113">
        <v>3</v>
      </c>
      <c r="AI113">
        <v>1</v>
      </c>
      <c r="AJ113">
        <v>1</v>
      </c>
      <c r="AK113">
        <v>1</v>
      </c>
      <c r="AL113">
        <v>1</v>
      </c>
      <c r="AO113" t="str">
        <f t="shared" si="63"/>
        <v>Needs Improvement</v>
      </c>
      <c r="AP113" t="str">
        <f t="shared" si="64"/>
        <v>Acceptable</v>
      </c>
      <c r="AQ113" t="str">
        <f t="shared" si="65"/>
        <v>Needs Improvement</v>
      </c>
      <c r="AR113" t="str">
        <f t="shared" si="66"/>
        <v>Needs Improvement</v>
      </c>
      <c r="AS113" t="str">
        <f t="shared" si="67"/>
        <v>Acceptable</v>
      </c>
      <c r="AT113" t="str">
        <f t="shared" si="68"/>
        <v>Good</v>
      </c>
      <c r="AU113" t="str">
        <f t="shared" si="69"/>
        <v>Acceptable</v>
      </c>
      <c r="AV113" t="str">
        <f t="shared" si="70"/>
        <v>Needs Improvement</v>
      </c>
      <c r="AW113" t="str">
        <f t="shared" si="71"/>
        <v>Acceptable</v>
      </c>
      <c r="AX113" t="str">
        <f t="shared" si="72"/>
        <v>Needs Improvement</v>
      </c>
      <c r="AY113" t="str">
        <f t="shared" si="52"/>
        <v/>
      </c>
      <c r="AZ113" t="str">
        <f t="shared" si="53"/>
        <v/>
      </c>
      <c r="BA113" t="str">
        <f t="shared" si="54"/>
        <v/>
      </c>
      <c r="BB113" t="str">
        <f t="shared" si="55"/>
        <v/>
      </c>
      <c r="BC113" t="str">
        <f t="shared" si="56"/>
        <v/>
      </c>
      <c r="BD113" t="str">
        <f t="shared" si="57"/>
        <v>Not enough</v>
      </c>
      <c r="BE113" t="str">
        <f t="shared" si="58"/>
        <v>About right</v>
      </c>
      <c r="BF113" t="str">
        <f t="shared" si="73"/>
        <v>Needs Improvement</v>
      </c>
      <c r="BG113" t="str">
        <f t="shared" si="74"/>
        <v>Acceptable</v>
      </c>
      <c r="BH113" t="str">
        <f t="shared" si="75"/>
        <v>Acceptable</v>
      </c>
      <c r="BI113" t="str">
        <f t="shared" si="76"/>
        <v>Needs Improvement</v>
      </c>
      <c r="BJ113" t="str">
        <f t="shared" si="77"/>
        <v>Needs Improvement</v>
      </c>
      <c r="BK113" t="str">
        <f t="shared" si="78"/>
        <v>Acceptable</v>
      </c>
      <c r="BL113" t="str">
        <f t="shared" si="79"/>
        <v>Acceptable</v>
      </c>
      <c r="BM113" t="str">
        <f t="shared" si="80"/>
        <v>Needs Improvement</v>
      </c>
      <c r="BN113" t="str">
        <f t="shared" si="59"/>
        <v>Yes</v>
      </c>
      <c r="BO113" t="str">
        <f t="shared" si="60"/>
        <v>Yes</v>
      </c>
      <c r="BP113" t="str">
        <f t="shared" si="61"/>
        <v>Yes</v>
      </c>
      <c r="BQ113" t="str">
        <f t="shared" si="62"/>
        <v>Yes</v>
      </c>
    </row>
    <row r="114" spans="1:69" x14ac:dyDescent="0.35">
      <c r="A114" t="s">
        <v>261</v>
      </c>
      <c r="B114" t="s">
        <v>185</v>
      </c>
      <c r="G114" t="s">
        <v>46</v>
      </c>
      <c r="H114" t="s">
        <v>268</v>
      </c>
      <c r="I114" t="s">
        <v>342</v>
      </c>
      <c r="J114">
        <v>2</v>
      </c>
      <c r="K114">
        <v>2</v>
      </c>
      <c r="L114">
        <v>2</v>
      </c>
      <c r="M114">
        <v>2</v>
      </c>
      <c r="N114">
        <v>3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1</v>
      </c>
      <c r="U114">
        <v>3</v>
      </c>
      <c r="V114">
        <v>2</v>
      </c>
      <c r="W114">
        <v>2</v>
      </c>
      <c r="X114">
        <v>2</v>
      </c>
      <c r="Y114">
        <v>1</v>
      </c>
      <c r="Z114">
        <v>2</v>
      </c>
      <c r="AA114">
        <v>2</v>
      </c>
      <c r="AB114">
        <v>2</v>
      </c>
      <c r="AC114">
        <v>1</v>
      </c>
      <c r="AD114">
        <v>1</v>
      </c>
      <c r="AE114">
        <v>2</v>
      </c>
      <c r="AF114">
        <v>1</v>
      </c>
      <c r="AG114">
        <v>1</v>
      </c>
      <c r="AH114">
        <v>3</v>
      </c>
      <c r="AI114">
        <v>1</v>
      </c>
      <c r="AJ114">
        <v>2</v>
      </c>
      <c r="AK114">
        <v>2</v>
      </c>
      <c r="AL114">
        <v>1</v>
      </c>
      <c r="AO114" t="str">
        <f t="shared" si="63"/>
        <v>Acceptable</v>
      </c>
      <c r="AP114" t="str">
        <f t="shared" si="64"/>
        <v>Acceptable</v>
      </c>
      <c r="AQ114" t="str">
        <f t="shared" si="65"/>
        <v>Acceptable</v>
      </c>
      <c r="AR114" t="str">
        <f t="shared" si="66"/>
        <v>Acceptable</v>
      </c>
      <c r="AS114" t="str">
        <f t="shared" si="67"/>
        <v>Needs Improvement</v>
      </c>
      <c r="AT114" t="str">
        <f t="shared" si="68"/>
        <v>Good</v>
      </c>
      <c r="AU114" t="str">
        <f t="shared" si="69"/>
        <v>Acceptable</v>
      </c>
      <c r="AV114" t="str">
        <f t="shared" si="70"/>
        <v>Acceptable</v>
      </c>
      <c r="AW114" t="str">
        <f t="shared" si="71"/>
        <v>Acceptable</v>
      </c>
      <c r="AX114" t="str">
        <f t="shared" si="72"/>
        <v>Acceptable</v>
      </c>
      <c r="AY114" t="str">
        <f t="shared" si="52"/>
        <v>Not enough</v>
      </c>
      <c r="AZ114" t="str">
        <f t="shared" si="53"/>
        <v>Too many</v>
      </c>
      <c r="BA114" t="str">
        <f t="shared" si="54"/>
        <v>About right</v>
      </c>
      <c r="BB114" t="str">
        <f t="shared" si="55"/>
        <v>About right</v>
      </c>
      <c r="BC114" t="str">
        <f t="shared" si="56"/>
        <v>About right</v>
      </c>
      <c r="BD114" t="str">
        <f t="shared" si="57"/>
        <v>Not enough</v>
      </c>
      <c r="BE114" t="str">
        <f t="shared" si="58"/>
        <v>About right</v>
      </c>
      <c r="BF114" t="str">
        <f t="shared" si="73"/>
        <v>Acceptable</v>
      </c>
      <c r="BG114" t="str">
        <f t="shared" si="74"/>
        <v>Acceptable</v>
      </c>
      <c r="BH114" t="str">
        <f t="shared" si="75"/>
        <v>Good</v>
      </c>
      <c r="BI114" t="str">
        <f t="shared" si="76"/>
        <v>Good</v>
      </c>
      <c r="BJ114" t="str">
        <f t="shared" si="77"/>
        <v>Acceptable</v>
      </c>
      <c r="BK114" t="str">
        <f t="shared" si="78"/>
        <v>Good</v>
      </c>
      <c r="BL114" t="str">
        <f t="shared" si="79"/>
        <v>Good</v>
      </c>
      <c r="BM114" t="str">
        <f t="shared" si="80"/>
        <v>Needs Improvement</v>
      </c>
      <c r="BN114" t="str">
        <f t="shared" si="59"/>
        <v>Yes</v>
      </c>
      <c r="BO114" t="str">
        <f t="shared" si="60"/>
        <v>Somewhat</v>
      </c>
      <c r="BP114" t="str">
        <f t="shared" si="61"/>
        <v>Somewhat</v>
      </c>
      <c r="BQ114" t="str">
        <f t="shared" si="62"/>
        <v>Yes</v>
      </c>
    </row>
    <row r="115" spans="1:69" x14ac:dyDescent="0.35">
      <c r="A115" t="s">
        <v>261</v>
      </c>
      <c r="B115" t="s">
        <v>206</v>
      </c>
      <c r="G115" t="s">
        <v>46</v>
      </c>
      <c r="H115" t="s">
        <v>268</v>
      </c>
      <c r="I115" t="s">
        <v>342</v>
      </c>
      <c r="J115">
        <v>3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2</v>
      </c>
      <c r="S115">
        <v>1</v>
      </c>
      <c r="AA115">
        <v>2</v>
      </c>
      <c r="AB115">
        <v>1</v>
      </c>
      <c r="AC115">
        <v>2</v>
      </c>
      <c r="AD115">
        <v>3</v>
      </c>
      <c r="AE115">
        <v>2</v>
      </c>
      <c r="AF115">
        <v>2</v>
      </c>
      <c r="AG115">
        <v>1</v>
      </c>
      <c r="AH115">
        <v>2</v>
      </c>
      <c r="AI115">
        <v>1</v>
      </c>
      <c r="AJ115">
        <v>2</v>
      </c>
      <c r="AK115">
        <v>2</v>
      </c>
      <c r="AL115">
        <v>1</v>
      </c>
      <c r="AO115" t="str">
        <f t="shared" si="63"/>
        <v>Needs Improvement</v>
      </c>
      <c r="AP115" t="str">
        <f t="shared" si="64"/>
        <v>Good</v>
      </c>
      <c r="AQ115" t="str">
        <f t="shared" si="65"/>
        <v>Good</v>
      </c>
      <c r="AR115" t="str">
        <f t="shared" si="66"/>
        <v>Good</v>
      </c>
      <c r="AS115" t="str">
        <f t="shared" si="67"/>
        <v>Good</v>
      </c>
      <c r="AT115" t="str">
        <f t="shared" si="68"/>
        <v>Good</v>
      </c>
      <c r="AU115" t="str">
        <f t="shared" si="69"/>
        <v>Good</v>
      </c>
      <c r="AV115" t="str">
        <f t="shared" si="70"/>
        <v>Good</v>
      </c>
      <c r="AW115" t="str">
        <f t="shared" si="71"/>
        <v>Acceptable</v>
      </c>
      <c r="AX115" t="str">
        <f t="shared" si="72"/>
        <v>Good</v>
      </c>
      <c r="AY115" t="str">
        <f t="shared" si="52"/>
        <v/>
      </c>
      <c r="AZ115" t="str">
        <f t="shared" si="53"/>
        <v/>
      </c>
      <c r="BA115" t="str">
        <f t="shared" si="54"/>
        <v/>
      </c>
      <c r="BB115" t="str">
        <f t="shared" si="55"/>
        <v/>
      </c>
      <c r="BC115" t="str">
        <f t="shared" si="56"/>
        <v/>
      </c>
      <c r="BD115" t="str">
        <f t="shared" si="57"/>
        <v/>
      </c>
      <c r="BE115" t="str">
        <f t="shared" si="58"/>
        <v/>
      </c>
      <c r="BF115" t="str">
        <f t="shared" si="73"/>
        <v>Acceptable</v>
      </c>
      <c r="BG115" t="str">
        <f t="shared" si="74"/>
        <v>Good</v>
      </c>
      <c r="BH115" t="str">
        <f t="shared" si="75"/>
        <v>Acceptable</v>
      </c>
      <c r="BI115" t="str">
        <f t="shared" si="76"/>
        <v>Needs Improvement</v>
      </c>
      <c r="BJ115" t="str">
        <f t="shared" si="77"/>
        <v>Acceptable</v>
      </c>
      <c r="BK115" t="str">
        <f t="shared" si="78"/>
        <v>Acceptable</v>
      </c>
      <c r="BL115" t="str">
        <f t="shared" si="79"/>
        <v>Good</v>
      </c>
      <c r="BM115" t="str">
        <f t="shared" si="80"/>
        <v>Acceptable</v>
      </c>
      <c r="BN115" t="str">
        <f t="shared" si="59"/>
        <v>Yes</v>
      </c>
      <c r="BO115" t="str">
        <f t="shared" si="60"/>
        <v>Somewhat</v>
      </c>
      <c r="BP115" t="str">
        <f t="shared" si="61"/>
        <v>Somewhat</v>
      </c>
      <c r="BQ115" t="str">
        <f t="shared" si="62"/>
        <v>Yes</v>
      </c>
    </row>
    <row r="116" spans="1:69" x14ac:dyDescent="0.35">
      <c r="A116" t="s">
        <v>261</v>
      </c>
      <c r="G116" t="s">
        <v>36</v>
      </c>
      <c r="H116" t="s">
        <v>268</v>
      </c>
      <c r="I116" t="s">
        <v>342</v>
      </c>
      <c r="J116">
        <v>3</v>
      </c>
      <c r="K116">
        <v>3</v>
      </c>
      <c r="L116">
        <v>3</v>
      </c>
      <c r="M116">
        <v>3</v>
      </c>
      <c r="N116">
        <v>2</v>
      </c>
      <c r="O116">
        <v>3</v>
      </c>
      <c r="P116">
        <v>2</v>
      </c>
      <c r="Q116">
        <v>2</v>
      </c>
      <c r="R116">
        <v>2</v>
      </c>
      <c r="S116">
        <v>3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2</v>
      </c>
      <c r="AB116">
        <v>1</v>
      </c>
      <c r="AC116">
        <v>2</v>
      </c>
      <c r="AD116">
        <v>2</v>
      </c>
      <c r="AE116">
        <v>2</v>
      </c>
      <c r="AF116">
        <v>1</v>
      </c>
      <c r="AG116">
        <v>2</v>
      </c>
      <c r="AH116">
        <v>3</v>
      </c>
      <c r="AI116">
        <v>1</v>
      </c>
      <c r="AJ116">
        <v>2</v>
      </c>
      <c r="AK116">
        <v>2</v>
      </c>
      <c r="AL116">
        <v>1</v>
      </c>
      <c r="AO116" t="str">
        <f t="shared" si="63"/>
        <v>Needs Improvement</v>
      </c>
      <c r="AP116" t="str">
        <f t="shared" si="64"/>
        <v>Needs Improvement</v>
      </c>
      <c r="AQ116" t="str">
        <f t="shared" si="65"/>
        <v>Needs Improvement</v>
      </c>
      <c r="AR116" t="str">
        <f t="shared" si="66"/>
        <v>Needs Improvement</v>
      </c>
      <c r="AS116" t="str">
        <f t="shared" si="67"/>
        <v>Acceptable</v>
      </c>
      <c r="AT116" t="str">
        <f t="shared" si="68"/>
        <v>Needs Improvement</v>
      </c>
      <c r="AU116" t="str">
        <f t="shared" si="69"/>
        <v>Acceptable</v>
      </c>
      <c r="AV116" t="str">
        <f t="shared" si="70"/>
        <v>Acceptable</v>
      </c>
      <c r="AW116" t="str">
        <f t="shared" si="71"/>
        <v>Acceptable</v>
      </c>
      <c r="AX116" t="str">
        <f t="shared" si="72"/>
        <v>Needs Improvement</v>
      </c>
      <c r="AY116" t="str">
        <f t="shared" si="52"/>
        <v>Not enough</v>
      </c>
      <c r="AZ116" t="str">
        <f t="shared" si="53"/>
        <v>Not enough</v>
      </c>
      <c r="BA116" t="str">
        <f t="shared" si="54"/>
        <v>Not enough</v>
      </c>
      <c r="BB116" t="str">
        <f t="shared" si="55"/>
        <v>Not enough</v>
      </c>
      <c r="BC116" t="str">
        <f t="shared" si="56"/>
        <v>Not enough</v>
      </c>
      <c r="BD116" t="str">
        <f t="shared" si="57"/>
        <v>Not enough</v>
      </c>
      <c r="BE116" t="str">
        <f t="shared" si="58"/>
        <v>Not enough</v>
      </c>
      <c r="BF116" t="str">
        <f t="shared" si="73"/>
        <v>Acceptable</v>
      </c>
      <c r="BG116" t="str">
        <f t="shared" si="74"/>
        <v>Good</v>
      </c>
      <c r="BH116" t="str">
        <f t="shared" si="75"/>
        <v>Acceptable</v>
      </c>
      <c r="BI116" t="str">
        <f t="shared" si="76"/>
        <v>Acceptable</v>
      </c>
      <c r="BJ116" t="str">
        <f t="shared" si="77"/>
        <v>Acceptable</v>
      </c>
      <c r="BK116" t="str">
        <f t="shared" si="78"/>
        <v>Good</v>
      </c>
      <c r="BL116" t="str">
        <f t="shared" si="79"/>
        <v>Acceptable</v>
      </c>
      <c r="BM116" t="str">
        <f t="shared" si="80"/>
        <v>Needs Improvement</v>
      </c>
      <c r="BN116" t="str">
        <f t="shared" si="59"/>
        <v>Yes</v>
      </c>
      <c r="BO116" t="str">
        <f t="shared" si="60"/>
        <v>Somewhat</v>
      </c>
      <c r="BP116" t="str">
        <f t="shared" si="61"/>
        <v>Somewhat</v>
      </c>
      <c r="BQ116" t="str">
        <f t="shared" si="62"/>
        <v>Yes</v>
      </c>
    </row>
    <row r="117" spans="1:69" x14ac:dyDescent="0.35">
      <c r="A117" t="s">
        <v>261</v>
      </c>
      <c r="B117" t="s">
        <v>303</v>
      </c>
      <c r="G117" t="s">
        <v>36</v>
      </c>
      <c r="H117" t="s">
        <v>264</v>
      </c>
      <c r="I117" t="s">
        <v>342</v>
      </c>
      <c r="J117">
        <v>3</v>
      </c>
      <c r="K117">
        <v>3</v>
      </c>
      <c r="L117">
        <v>3</v>
      </c>
      <c r="M117">
        <v>3</v>
      </c>
      <c r="N117">
        <v>3</v>
      </c>
      <c r="O117">
        <v>3</v>
      </c>
      <c r="P117">
        <v>3</v>
      </c>
      <c r="Q117">
        <v>3</v>
      </c>
      <c r="R117">
        <v>2</v>
      </c>
      <c r="S117">
        <v>3</v>
      </c>
      <c r="AA117">
        <v>3</v>
      </c>
      <c r="AB117">
        <v>3</v>
      </c>
      <c r="AC117">
        <v>3</v>
      </c>
      <c r="AD117">
        <v>3</v>
      </c>
      <c r="AE117">
        <v>3</v>
      </c>
      <c r="AF117">
        <v>3</v>
      </c>
      <c r="AG117">
        <v>2</v>
      </c>
      <c r="AH117">
        <v>3</v>
      </c>
      <c r="AI117">
        <v>2</v>
      </c>
      <c r="AJ117">
        <v>3</v>
      </c>
      <c r="AK117">
        <v>3</v>
      </c>
      <c r="AL117">
        <v>2</v>
      </c>
      <c r="AO117" t="str">
        <f t="shared" si="63"/>
        <v>Needs Improvement</v>
      </c>
      <c r="AP117" t="str">
        <f t="shared" si="64"/>
        <v>Needs Improvement</v>
      </c>
      <c r="AQ117" t="str">
        <f t="shared" si="65"/>
        <v>Needs Improvement</v>
      </c>
      <c r="AR117" t="str">
        <f t="shared" si="66"/>
        <v>Needs Improvement</v>
      </c>
      <c r="AS117" t="str">
        <f t="shared" si="67"/>
        <v>Needs Improvement</v>
      </c>
      <c r="AT117" t="str">
        <f t="shared" si="68"/>
        <v>Needs Improvement</v>
      </c>
      <c r="AU117" t="str">
        <f t="shared" si="69"/>
        <v>Needs Improvement</v>
      </c>
      <c r="AV117" t="str">
        <f t="shared" si="70"/>
        <v>Needs Improvement</v>
      </c>
      <c r="AW117" t="str">
        <f t="shared" si="71"/>
        <v>Acceptable</v>
      </c>
      <c r="AX117" t="str">
        <f t="shared" si="72"/>
        <v>Needs Improvement</v>
      </c>
      <c r="AY117" t="str">
        <f t="shared" si="52"/>
        <v/>
      </c>
      <c r="AZ117" t="str">
        <f t="shared" si="53"/>
        <v/>
      </c>
      <c r="BA117" t="str">
        <f t="shared" si="54"/>
        <v/>
      </c>
      <c r="BB117" t="str">
        <f t="shared" si="55"/>
        <v/>
      </c>
      <c r="BC117" t="str">
        <f t="shared" si="56"/>
        <v/>
      </c>
      <c r="BD117" t="str">
        <f t="shared" si="57"/>
        <v/>
      </c>
      <c r="BE117" t="str">
        <f t="shared" si="58"/>
        <v/>
      </c>
      <c r="BF117" t="str">
        <f t="shared" si="73"/>
        <v>Needs Improvement</v>
      </c>
      <c r="BG117" t="str">
        <f t="shared" si="74"/>
        <v>Needs Improvement</v>
      </c>
      <c r="BH117" t="str">
        <f t="shared" si="75"/>
        <v>Needs Improvement</v>
      </c>
      <c r="BI117" t="str">
        <f t="shared" si="76"/>
        <v>Needs Improvement</v>
      </c>
      <c r="BJ117" t="str">
        <f t="shared" si="77"/>
        <v>Needs Improvement</v>
      </c>
      <c r="BK117" t="str">
        <f t="shared" si="78"/>
        <v>Needs Improvement</v>
      </c>
      <c r="BL117" t="str">
        <f t="shared" si="79"/>
        <v>Acceptable</v>
      </c>
      <c r="BM117" t="str">
        <f t="shared" si="80"/>
        <v>Needs Improvement</v>
      </c>
      <c r="BN117" t="str">
        <f t="shared" si="59"/>
        <v>Somewhat</v>
      </c>
      <c r="BO117" t="str">
        <f t="shared" si="60"/>
        <v>No</v>
      </c>
      <c r="BP117" t="str">
        <f t="shared" si="61"/>
        <v>No</v>
      </c>
      <c r="BQ117" t="str">
        <f t="shared" si="62"/>
        <v>Somewhat</v>
      </c>
    </row>
    <row r="118" spans="1:69" x14ac:dyDescent="0.35">
      <c r="A118" t="s">
        <v>261</v>
      </c>
      <c r="B118" t="s">
        <v>304</v>
      </c>
      <c r="G118" t="s">
        <v>36</v>
      </c>
      <c r="H118" t="s">
        <v>270</v>
      </c>
      <c r="I118" t="s">
        <v>342</v>
      </c>
      <c r="J118">
        <v>3</v>
      </c>
      <c r="K118">
        <v>3</v>
      </c>
      <c r="L118">
        <v>3</v>
      </c>
      <c r="M118">
        <v>3</v>
      </c>
      <c r="N118">
        <v>3</v>
      </c>
      <c r="O118">
        <v>2</v>
      </c>
      <c r="P118">
        <v>3</v>
      </c>
      <c r="Q118">
        <v>3</v>
      </c>
      <c r="R118">
        <v>2</v>
      </c>
      <c r="S118">
        <v>3</v>
      </c>
      <c r="T118">
        <v>2</v>
      </c>
      <c r="U118">
        <v>2</v>
      </c>
      <c r="V118">
        <v>1</v>
      </c>
      <c r="W118">
        <v>2</v>
      </c>
      <c r="Y118">
        <v>1</v>
      </c>
      <c r="AA118">
        <v>3</v>
      </c>
      <c r="AB118">
        <v>2</v>
      </c>
      <c r="AC118">
        <v>2</v>
      </c>
      <c r="AD118">
        <v>3</v>
      </c>
      <c r="AE118">
        <v>3</v>
      </c>
      <c r="AF118">
        <v>2</v>
      </c>
      <c r="AG118">
        <v>3</v>
      </c>
      <c r="AH118">
        <v>3</v>
      </c>
      <c r="AI118">
        <v>1</v>
      </c>
      <c r="AJ118">
        <v>3</v>
      </c>
      <c r="AK118">
        <v>1</v>
      </c>
      <c r="AL118">
        <v>1</v>
      </c>
      <c r="AO118" t="str">
        <f t="shared" si="63"/>
        <v>Needs Improvement</v>
      </c>
      <c r="AP118" t="str">
        <f t="shared" si="64"/>
        <v>Needs Improvement</v>
      </c>
      <c r="AQ118" t="str">
        <f t="shared" si="65"/>
        <v>Needs Improvement</v>
      </c>
      <c r="AR118" t="str">
        <f t="shared" si="66"/>
        <v>Needs Improvement</v>
      </c>
      <c r="AS118" t="str">
        <f t="shared" si="67"/>
        <v>Needs Improvement</v>
      </c>
      <c r="AT118" t="str">
        <f t="shared" si="68"/>
        <v>Acceptable</v>
      </c>
      <c r="AU118" t="str">
        <f t="shared" si="69"/>
        <v>Needs Improvement</v>
      </c>
      <c r="AV118" t="str">
        <f t="shared" si="70"/>
        <v>Needs Improvement</v>
      </c>
      <c r="AW118" t="str">
        <f t="shared" si="71"/>
        <v>Acceptable</v>
      </c>
      <c r="AX118" t="str">
        <f t="shared" si="72"/>
        <v>Needs Improvement</v>
      </c>
      <c r="AY118" t="str">
        <f t="shared" si="52"/>
        <v>About right</v>
      </c>
      <c r="AZ118" t="str">
        <f t="shared" si="53"/>
        <v>About right</v>
      </c>
      <c r="BA118" t="str">
        <f t="shared" si="54"/>
        <v>Not enough</v>
      </c>
      <c r="BB118" t="str">
        <f t="shared" si="55"/>
        <v>About right</v>
      </c>
      <c r="BC118" t="str">
        <f t="shared" si="56"/>
        <v/>
      </c>
      <c r="BD118" t="str">
        <f t="shared" si="57"/>
        <v>Not enough</v>
      </c>
      <c r="BE118" t="str">
        <f t="shared" si="58"/>
        <v/>
      </c>
      <c r="BF118" t="str">
        <f t="shared" si="73"/>
        <v>Needs Improvement</v>
      </c>
      <c r="BG118" t="str">
        <f t="shared" si="74"/>
        <v>Acceptable</v>
      </c>
      <c r="BH118" t="str">
        <f t="shared" si="75"/>
        <v>Acceptable</v>
      </c>
      <c r="BI118" t="str">
        <f t="shared" si="76"/>
        <v>Needs Improvement</v>
      </c>
      <c r="BJ118" t="str">
        <f t="shared" si="77"/>
        <v>Needs Improvement</v>
      </c>
      <c r="BK118" t="str">
        <f t="shared" si="78"/>
        <v>Acceptable</v>
      </c>
      <c r="BL118" t="str">
        <f t="shared" si="79"/>
        <v>Needs Improvement</v>
      </c>
      <c r="BM118" t="str">
        <f t="shared" si="80"/>
        <v>Needs Improvement</v>
      </c>
      <c r="BN118" t="str">
        <f t="shared" si="59"/>
        <v>Yes</v>
      </c>
      <c r="BO118" t="str">
        <f t="shared" si="60"/>
        <v>No</v>
      </c>
      <c r="BP118" t="str">
        <f t="shared" si="61"/>
        <v>Yes</v>
      </c>
      <c r="BQ118" t="str">
        <f t="shared" si="62"/>
        <v>Yes</v>
      </c>
    </row>
    <row r="119" spans="1:69" x14ac:dyDescent="0.35">
      <c r="A119" t="s">
        <v>261</v>
      </c>
      <c r="B119" t="s">
        <v>206</v>
      </c>
      <c r="G119" t="s">
        <v>36</v>
      </c>
      <c r="H119" t="s">
        <v>270</v>
      </c>
      <c r="I119" t="s">
        <v>342</v>
      </c>
      <c r="J119">
        <v>3</v>
      </c>
      <c r="K119">
        <v>3</v>
      </c>
      <c r="L119">
        <v>3</v>
      </c>
      <c r="M119">
        <v>2</v>
      </c>
      <c r="N119">
        <v>3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1</v>
      </c>
      <c r="U119">
        <v>2</v>
      </c>
      <c r="W119">
        <v>2</v>
      </c>
      <c r="X119">
        <v>1</v>
      </c>
      <c r="Y119">
        <v>2</v>
      </c>
      <c r="Z119">
        <v>2</v>
      </c>
      <c r="AA119">
        <v>3</v>
      </c>
      <c r="AB119">
        <v>3</v>
      </c>
      <c r="AC119">
        <v>3</v>
      </c>
      <c r="AD119">
        <v>3</v>
      </c>
      <c r="AE119">
        <v>3</v>
      </c>
      <c r="AF119">
        <v>3</v>
      </c>
      <c r="AG119">
        <v>1</v>
      </c>
      <c r="AH119">
        <v>1</v>
      </c>
      <c r="AI119">
        <v>1</v>
      </c>
      <c r="AJ119">
        <v>1</v>
      </c>
      <c r="AK119">
        <v>2</v>
      </c>
      <c r="AL119">
        <v>2</v>
      </c>
      <c r="AO119" t="str">
        <f t="shared" si="63"/>
        <v>Needs Improvement</v>
      </c>
      <c r="AP119" t="str">
        <f t="shared" si="64"/>
        <v>Needs Improvement</v>
      </c>
      <c r="AQ119" t="str">
        <f t="shared" si="65"/>
        <v>Needs Improvement</v>
      </c>
      <c r="AR119" t="str">
        <f t="shared" si="66"/>
        <v>Acceptable</v>
      </c>
      <c r="AS119" t="str">
        <f t="shared" si="67"/>
        <v>Needs Improvement</v>
      </c>
      <c r="AT119" t="str">
        <f t="shared" si="68"/>
        <v>Acceptable</v>
      </c>
      <c r="AU119" t="str">
        <f t="shared" si="69"/>
        <v>Acceptable</v>
      </c>
      <c r="AV119" t="str">
        <f t="shared" si="70"/>
        <v>Acceptable</v>
      </c>
      <c r="AW119" t="str">
        <f t="shared" si="71"/>
        <v>Acceptable</v>
      </c>
      <c r="AX119" t="str">
        <f t="shared" si="72"/>
        <v>Acceptable</v>
      </c>
      <c r="AY119" t="str">
        <f t="shared" si="52"/>
        <v>Not enough</v>
      </c>
      <c r="AZ119" t="str">
        <f t="shared" si="53"/>
        <v>About right</v>
      </c>
      <c r="BA119" t="str">
        <f t="shared" si="54"/>
        <v/>
      </c>
      <c r="BB119" t="str">
        <f t="shared" si="55"/>
        <v>About right</v>
      </c>
      <c r="BC119" t="str">
        <f t="shared" si="56"/>
        <v>Not enough</v>
      </c>
      <c r="BD119" t="str">
        <f t="shared" si="57"/>
        <v>About right</v>
      </c>
      <c r="BE119" t="str">
        <f t="shared" si="58"/>
        <v>About right</v>
      </c>
      <c r="BF119" t="str">
        <f t="shared" si="73"/>
        <v>Needs Improvement</v>
      </c>
      <c r="BG119" t="str">
        <f t="shared" si="74"/>
        <v>Needs Improvement</v>
      </c>
      <c r="BH119" t="str">
        <f t="shared" si="75"/>
        <v>Needs Improvement</v>
      </c>
      <c r="BI119" t="str">
        <f t="shared" si="76"/>
        <v>Needs Improvement</v>
      </c>
      <c r="BJ119" t="str">
        <f t="shared" si="77"/>
        <v>Needs Improvement</v>
      </c>
      <c r="BK119" t="str">
        <f t="shared" si="78"/>
        <v>Needs Improvement</v>
      </c>
      <c r="BL119" t="str">
        <f t="shared" si="79"/>
        <v>Good</v>
      </c>
      <c r="BM119" t="str">
        <f t="shared" si="80"/>
        <v>Good</v>
      </c>
      <c r="BN119" t="str">
        <f t="shared" si="59"/>
        <v>Yes</v>
      </c>
      <c r="BO119" t="str">
        <f t="shared" si="60"/>
        <v>Yes</v>
      </c>
      <c r="BP119" t="str">
        <f t="shared" si="61"/>
        <v>Somewhat</v>
      </c>
      <c r="BQ119" t="str">
        <f t="shared" si="62"/>
        <v>Somewhat</v>
      </c>
    </row>
    <row r="120" spans="1:69" x14ac:dyDescent="0.35">
      <c r="A120" t="s">
        <v>261</v>
      </c>
      <c r="B120" t="s">
        <v>82</v>
      </c>
      <c r="G120" t="s">
        <v>36</v>
      </c>
      <c r="H120" t="s">
        <v>264</v>
      </c>
      <c r="I120" t="s">
        <v>342</v>
      </c>
      <c r="J120">
        <v>3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2</v>
      </c>
      <c r="U120">
        <v>2</v>
      </c>
      <c r="V120">
        <v>2</v>
      </c>
      <c r="W120">
        <v>1</v>
      </c>
      <c r="X120">
        <v>2</v>
      </c>
      <c r="Y120">
        <v>2</v>
      </c>
      <c r="Z120">
        <v>2</v>
      </c>
      <c r="AA120">
        <v>3</v>
      </c>
      <c r="AB120">
        <v>2</v>
      </c>
      <c r="AC120">
        <v>2</v>
      </c>
      <c r="AD120">
        <v>3</v>
      </c>
      <c r="AE120">
        <v>3</v>
      </c>
      <c r="AF120">
        <v>2</v>
      </c>
      <c r="AG120">
        <v>2</v>
      </c>
      <c r="AH120">
        <v>2</v>
      </c>
      <c r="AI120">
        <v>1</v>
      </c>
      <c r="AJ120">
        <v>2</v>
      </c>
      <c r="AK120">
        <v>2</v>
      </c>
      <c r="AL120">
        <v>1</v>
      </c>
      <c r="AO120" t="str">
        <f t="shared" si="63"/>
        <v>Needs Improvement</v>
      </c>
      <c r="AP120" t="str">
        <f t="shared" si="64"/>
        <v>Acceptable</v>
      </c>
      <c r="AQ120" t="str">
        <f t="shared" si="65"/>
        <v>Acceptable</v>
      </c>
      <c r="AR120" t="str">
        <f t="shared" si="66"/>
        <v>Acceptable</v>
      </c>
      <c r="AS120" t="str">
        <f t="shared" si="67"/>
        <v>Good</v>
      </c>
      <c r="AT120" t="str">
        <f t="shared" si="68"/>
        <v>Good</v>
      </c>
      <c r="AU120" t="str">
        <f t="shared" si="69"/>
        <v>Good</v>
      </c>
      <c r="AV120" t="str">
        <f t="shared" si="70"/>
        <v>Good</v>
      </c>
      <c r="AW120" t="str">
        <f t="shared" si="71"/>
        <v>Good</v>
      </c>
      <c r="AX120" t="str">
        <f t="shared" si="72"/>
        <v>Good</v>
      </c>
      <c r="AY120" t="str">
        <f t="shared" si="52"/>
        <v>About right</v>
      </c>
      <c r="AZ120" t="str">
        <f t="shared" si="53"/>
        <v>About right</v>
      </c>
      <c r="BA120" t="str">
        <f t="shared" si="54"/>
        <v>About right</v>
      </c>
      <c r="BB120" t="str">
        <f t="shared" si="55"/>
        <v>Not enough</v>
      </c>
      <c r="BC120" t="str">
        <f t="shared" si="56"/>
        <v>About right</v>
      </c>
      <c r="BD120" t="str">
        <f t="shared" si="57"/>
        <v>About right</v>
      </c>
      <c r="BE120" t="str">
        <f t="shared" si="58"/>
        <v>About right</v>
      </c>
      <c r="BF120" t="str">
        <f t="shared" si="73"/>
        <v>Needs Improvement</v>
      </c>
      <c r="BG120" t="str">
        <f t="shared" si="74"/>
        <v>Acceptable</v>
      </c>
      <c r="BH120" t="str">
        <f t="shared" si="75"/>
        <v>Acceptable</v>
      </c>
      <c r="BI120" t="str">
        <f t="shared" si="76"/>
        <v>Needs Improvement</v>
      </c>
      <c r="BJ120" t="str">
        <f t="shared" si="77"/>
        <v>Needs Improvement</v>
      </c>
      <c r="BK120" t="str">
        <f t="shared" si="78"/>
        <v>Acceptable</v>
      </c>
      <c r="BL120" t="str">
        <f t="shared" si="79"/>
        <v>Acceptable</v>
      </c>
      <c r="BM120" t="str">
        <f t="shared" si="80"/>
        <v>Acceptable</v>
      </c>
      <c r="BN120" t="str">
        <f t="shared" si="59"/>
        <v>Yes</v>
      </c>
      <c r="BO120" t="str">
        <f t="shared" si="60"/>
        <v>Somewhat</v>
      </c>
      <c r="BP120" t="str">
        <f t="shared" si="61"/>
        <v>Somewhat</v>
      </c>
      <c r="BQ120" t="str">
        <f t="shared" si="62"/>
        <v>Yes</v>
      </c>
    </row>
    <row r="121" spans="1:69" x14ac:dyDescent="0.35">
      <c r="A121" t="s">
        <v>261</v>
      </c>
      <c r="B121" t="s">
        <v>196</v>
      </c>
      <c r="G121" t="s">
        <v>36</v>
      </c>
      <c r="H121" t="s">
        <v>272</v>
      </c>
      <c r="I121" t="s">
        <v>278</v>
      </c>
      <c r="J121">
        <v>2</v>
      </c>
      <c r="K121">
        <v>3</v>
      </c>
      <c r="L121">
        <v>3</v>
      </c>
      <c r="M121">
        <v>3</v>
      </c>
      <c r="N121">
        <v>3</v>
      </c>
      <c r="O121">
        <v>2</v>
      </c>
      <c r="P121">
        <v>2</v>
      </c>
      <c r="Q121">
        <v>3</v>
      </c>
      <c r="R121">
        <v>1</v>
      </c>
      <c r="S121">
        <v>2</v>
      </c>
      <c r="T121">
        <v>2</v>
      </c>
      <c r="U121">
        <v>2</v>
      </c>
      <c r="V121">
        <v>2</v>
      </c>
      <c r="W121">
        <v>2</v>
      </c>
      <c r="X121">
        <v>1</v>
      </c>
      <c r="Y121">
        <v>1</v>
      </c>
      <c r="Z121">
        <v>1</v>
      </c>
      <c r="AA121">
        <v>2</v>
      </c>
      <c r="AB121">
        <v>2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2</v>
      </c>
      <c r="AI121">
        <v>3</v>
      </c>
      <c r="AJ121">
        <v>2</v>
      </c>
      <c r="AK121">
        <v>2</v>
      </c>
      <c r="AL121">
        <v>1</v>
      </c>
      <c r="AO121" t="str">
        <f t="shared" si="63"/>
        <v>Acceptable</v>
      </c>
      <c r="AP121" t="str">
        <f t="shared" si="64"/>
        <v>Needs Improvement</v>
      </c>
      <c r="AQ121" t="str">
        <f t="shared" si="65"/>
        <v>Needs Improvement</v>
      </c>
      <c r="AR121" t="str">
        <f t="shared" si="66"/>
        <v>Needs Improvement</v>
      </c>
      <c r="AS121" t="str">
        <f t="shared" si="67"/>
        <v>Needs Improvement</v>
      </c>
      <c r="AT121" t="str">
        <f t="shared" si="68"/>
        <v>Acceptable</v>
      </c>
      <c r="AU121" t="str">
        <f t="shared" si="69"/>
        <v>Acceptable</v>
      </c>
      <c r="AV121" t="str">
        <f t="shared" si="70"/>
        <v>Needs Improvement</v>
      </c>
      <c r="AW121" t="str">
        <f t="shared" si="71"/>
        <v>Good</v>
      </c>
      <c r="AX121" t="str">
        <f t="shared" si="72"/>
        <v>Acceptable</v>
      </c>
      <c r="AY121" t="str">
        <f t="shared" si="52"/>
        <v>About right</v>
      </c>
      <c r="AZ121" t="str">
        <f t="shared" si="53"/>
        <v>About right</v>
      </c>
      <c r="BA121" t="str">
        <f t="shared" si="54"/>
        <v>About right</v>
      </c>
      <c r="BB121" t="str">
        <f t="shared" si="55"/>
        <v>About right</v>
      </c>
      <c r="BC121" t="str">
        <f t="shared" si="56"/>
        <v>Not enough</v>
      </c>
      <c r="BD121" t="str">
        <f t="shared" si="57"/>
        <v>Not enough</v>
      </c>
      <c r="BE121" t="str">
        <f t="shared" si="58"/>
        <v>Not enough</v>
      </c>
      <c r="BF121" t="str">
        <f t="shared" si="73"/>
        <v>Acceptable</v>
      </c>
      <c r="BG121" t="str">
        <f t="shared" si="74"/>
        <v>Acceptable</v>
      </c>
      <c r="BH121" t="str">
        <f t="shared" si="75"/>
        <v>Acceptable</v>
      </c>
      <c r="BI121" t="str">
        <f t="shared" si="76"/>
        <v>Acceptable</v>
      </c>
      <c r="BJ121" t="str">
        <f t="shared" si="77"/>
        <v>Acceptable</v>
      </c>
      <c r="BK121" t="str">
        <f t="shared" si="78"/>
        <v>Acceptable</v>
      </c>
      <c r="BL121" t="str">
        <f t="shared" si="79"/>
        <v>Acceptable</v>
      </c>
      <c r="BM121" t="str">
        <f t="shared" si="80"/>
        <v>Acceptable</v>
      </c>
      <c r="BN121" t="str">
        <f t="shared" si="59"/>
        <v>No</v>
      </c>
      <c r="BO121" t="str">
        <f t="shared" si="60"/>
        <v>Somewhat</v>
      </c>
      <c r="BP121" t="str">
        <f t="shared" si="61"/>
        <v>Somewhat</v>
      </c>
      <c r="BQ121" t="str">
        <f t="shared" si="62"/>
        <v>Yes</v>
      </c>
    </row>
    <row r="122" spans="1:69" x14ac:dyDescent="0.35">
      <c r="A122" t="s">
        <v>261</v>
      </c>
      <c r="G122" t="s">
        <v>36</v>
      </c>
      <c r="H122" t="s">
        <v>270</v>
      </c>
      <c r="I122" t="s">
        <v>342</v>
      </c>
      <c r="J122">
        <v>3</v>
      </c>
      <c r="K122">
        <v>3</v>
      </c>
      <c r="L122">
        <v>3</v>
      </c>
      <c r="M122">
        <v>3</v>
      </c>
      <c r="N122">
        <v>3</v>
      </c>
      <c r="O122">
        <v>3</v>
      </c>
      <c r="P122">
        <v>3</v>
      </c>
      <c r="Q122">
        <v>3</v>
      </c>
      <c r="R122">
        <v>3</v>
      </c>
      <c r="S122">
        <v>3</v>
      </c>
      <c r="T122">
        <v>2</v>
      </c>
      <c r="U122">
        <v>2</v>
      </c>
      <c r="V122">
        <v>2</v>
      </c>
      <c r="W122">
        <v>2</v>
      </c>
      <c r="X122">
        <v>1</v>
      </c>
      <c r="Y122">
        <v>1</v>
      </c>
      <c r="Z122">
        <v>1</v>
      </c>
      <c r="AA122">
        <v>3</v>
      </c>
      <c r="AB122">
        <v>2</v>
      </c>
      <c r="AC122">
        <v>2</v>
      </c>
      <c r="AD122">
        <v>3</v>
      </c>
      <c r="AE122">
        <v>3</v>
      </c>
      <c r="AF122">
        <v>2</v>
      </c>
      <c r="AG122">
        <v>3</v>
      </c>
      <c r="AH122">
        <v>2</v>
      </c>
      <c r="AI122">
        <v>1</v>
      </c>
      <c r="AJ122">
        <v>2</v>
      </c>
      <c r="AK122">
        <v>1</v>
      </c>
      <c r="AL122">
        <v>1</v>
      </c>
      <c r="AO122" t="str">
        <f t="shared" si="63"/>
        <v>Needs Improvement</v>
      </c>
      <c r="AP122" t="str">
        <f t="shared" si="64"/>
        <v>Needs Improvement</v>
      </c>
      <c r="AQ122" t="str">
        <f t="shared" si="65"/>
        <v>Needs Improvement</v>
      </c>
      <c r="AR122" t="str">
        <f t="shared" si="66"/>
        <v>Needs Improvement</v>
      </c>
      <c r="AS122" t="str">
        <f t="shared" si="67"/>
        <v>Needs Improvement</v>
      </c>
      <c r="AT122" t="str">
        <f t="shared" si="68"/>
        <v>Needs Improvement</v>
      </c>
      <c r="AU122" t="str">
        <f t="shared" si="69"/>
        <v>Needs Improvement</v>
      </c>
      <c r="AV122" t="str">
        <f t="shared" si="70"/>
        <v>Needs Improvement</v>
      </c>
      <c r="AW122" t="str">
        <f t="shared" si="71"/>
        <v>Needs Improvement</v>
      </c>
      <c r="AX122" t="str">
        <f t="shared" si="72"/>
        <v>Needs Improvement</v>
      </c>
      <c r="AY122" t="str">
        <f t="shared" si="52"/>
        <v>About right</v>
      </c>
      <c r="AZ122" t="str">
        <f t="shared" si="53"/>
        <v>About right</v>
      </c>
      <c r="BA122" t="str">
        <f t="shared" si="54"/>
        <v>About right</v>
      </c>
      <c r="BB122" t="str">
        <f t="shared" si="55"/>
        <v>About right</v>
      </c>
      <c r="BC122" t="str">
        <f t="shared" si="56"/>
        <v>Not enough</v>
      </c>
      <c r="BD122" t="str">
        <f t="shared" si="57"/>
        <v>Not enough</v>
      </c>
      <c r="BE122" t="str">
        <f t="shared" si="58"/>
        <v>Not enough</v>
      </c>
      <c r="BF122" t="str">
        <f t="shared" si="73"/>
        <v>Needs Improvement</v>
      </c>
      <c r="BG122" t="str">
        <f t="shared" si="74"/>
        <v>Acceptable</v>
      </c>
      <c r="BH122" t="str">
        <f t="shared" si="75"/>
        <v>Acceptable</v>
      </c>
      <c r="BI122" t="str">
        <f t="shared" si="76"/>
        <v>Needs Improvement</v>
      </c>
      <c r="BJ122" t="str">
        <f t="shared" si="77"/>
        <v>Needs Improvement</v>
      </c>
      <c r="BK122" t="str">
        <f t="shared" si="78"/>
        <v>Acceptable</v>
      </c>
      <c r="BL122" t="str">
        <f t="shared" si="79"/>
        <v>Needs Improvement</v>
      </c>
      <c r="BM122" t="str">
        <f t="shared" si="80"/>
        <v>Acceptable</v>
      </c>
      <c r="BN122" t="str">
        <f t="shared" si="59"/>
        <v>Yes</v>
      </c>
      <c r="BO122" t="str">
        <f t="shared" si="60"/>
        <v>Somewhat</v>
      </c>
      <c r="BP122" t="str">
        <f t="shared" si="61"/>
        <v>Yes</v>
      </c>
      <c r="BQ122" t="str">
        <f t="shared" si="62"/>
        <v>Yes</v>
      </c>
    </row>
    <row r="123" spans="1:69" x14ac:dyDescent="0.35">
      <c r="A123" t="s">
        <v>261</v>
      </c>
      <c r="B123" t="s">
        <v>79</v>
      </c>
      <c r="G123" t="s">
        <v>46</v>
      </c>
      <c r="H123" t="s">
        <v>270</v>
      </c>
      <c r="I123" t="s">
        <v>273</v>
      </c>
      <c r="J123">
        <v>3</v>
      </c>
      <c r="K123">
        <v>3</v>
      </c>
      <c r="L123">
        <v>3</v>
      </c>
      <c r="M123">
        <v>1</v>
      </c>
      <c r="N123">
        <v>2</v>
      </c>
      <c r="O123">
        <v>3</v>
      </c>
      <c r="P123">
        <v>2</v>
      </c>
      <c r="Q123">
        <v>2</v>
      </c>
      <c r="R123">
        <v>1</v>
      </c>
      <c r="S123">
        <v>3</v>
      </c>
      <c r="T123">
        <v>2</v>
      </c>
      <c r="U123">
        <v>2</v>
      </c>
      <c r="V123">
        <v>2</v>
      </c>
      <c r="W123">
        <v>1</v>
      </c>
      <c r="X123">
        <v>1</v>
      </c>
      <c r="Y123">
        <v>2</v>
      </c>
      <c r="Z123">
        <v>1</v>
      </c>
      <c r="AA123">
        <v>3</v>
      </c>
      <c r="AB123">
        <v>3</v>
      </c>
      <c r="AC123">
        <v>3</v>
      </c>
      <c r="AD123">
        <v>3</v>
      </c>
      <c r="AE123">
        <v>3</v>
      </c>
      <c r="AF123">
        <v>3</v>
      </c>
      <c r="AG123">
        <v>1</v>
      </c>
      <c r="AH123">
        <v>1</v>
      </c>
      <c r="AI123">
        <v>1</v>
      </c>
      <c r="AJ123">
        <v>3</v>
      </c>
      <c r="AK123">
        <v>3</v>
      </c>
      <c r="AL123">
        <v>3</v>
      </c>
      <c r="AO123" t="str">
        <f t="shared" si="63"/>
        <v>Needs Improvement</v>
      </c>
      <c r="AP123" t="str">
        <f t="shared" si="64"/>
        <v>Needs Improvement</v>
      </c>
      <c r="AQ123" t="str">
        <f t="shared" si="65"/>
        <v>Needs Improvement</v>
      </c>
      <c r="AR123" t="str">
        <f t="shared" si="66"/>
        <v>Good</v>
      </c>
      <c r="AS123" t="str">
        <f t="shared" si="67"/>
        <v>Acceptable</v>
      </c>
      <c r="AT123" t="str">
        <f t="shared" si="68"/>
        <v>Needs Improvement</v>
      </c>
      <c r="AU123" t="str">
        <f t="shared" si="69"/>
        <v>Acceptable</v>
      </c>
      <c r="AV123" t="str">
        <f t="shared" si="70"/>
        <v>Acceptable</v>
      </c>
      <c r="AW123" t="str">
        <f t="shared" si="71"/>
        <v>Good</v>
      </c>
      <c r="AX123" t="str">
        <f t="shared" si="72"/>
        <v>Needs Improvement</v>
      </c>
      <c r="AY123" t="str">
        <f t="shared" si="52"/>
        <v>About right</v>
      </c>
      <c r="AZ123" t="str">
        <f t="shared" si="53"/>
        <v>About right</v>
      </c>
      <c r="BA123" t="str">
        <f t="shared" si="54"/>
        <v>About right</v>
      </c>
      <c r="BB123" t="str">
        <f t="shared" si="55"/>
        <v>Not enough</v>
      </c>
      <c r="BC123" t="str">
        <f t="shared" si="56"/>
        <v>Not enough</v>
      </c>
      <c r="BD123" t="str">
        <f t="shared" si="57"/>
        <v>About right</v>
      </c>
      <c r="BE123" t="str">
        <f t="shared" si="58"/>
        <v>Not enough</v>
      </c>
      <c r="BF123" t="str">
        <f t="shared" si="73"/>
        <v>Needs Improvement</v>
      </c>
      <c r="BG123" t="str">
        <f t="shared" si="74"/>
        <v>Needs Improvement</v>
      </c>
      <c r="BH123" t="str">
        <f t="shared" si="75"/>
        <v>Needs Improvement</v>
      </c>
      <c r="BI123" t="str">
        <f t="shared" si="76"/>
        <v>Needs Improvement</v>
      </c>
      <c r="BJ123" t="str">
        <f t="shared" si="77"/>
        <v>Needs Improvement</v>
      </c>
      <c r="BK123" t="str">
        <f t="shared" si="78"/>
        <v>Needs Improvement</v>
      </c>
      <c r="BL123" t="str">
        <f t="shared" si="79"/>
        <v>Good</v>
      </c>
      <c r="BM123" t="str">
        <f t="shared" si="80"/>
        <v>Good</v>
      </c>
      <c r="BN123" t="str">
        <f t="shared" si="59"/>
        <v>Yes</v>
      </c>
      <c r="BO123" t="str">
        <f t="shared" si="60"/>
        <v>No</v>
      </c>
      <c r="BP123" t="str">
        <f t="shared" si="61"/>
        <v>No</v>
      </c>
      <c r="BQ123" t="str">
        <f t="shared" si="62"/>
        <v>No</v>
      </c>
    </row>
    <row r="124" spans="1:69" x14ac:dyDescent="0.35">
      <c r="A124" t="s">
        <v>261</v>
      </c>
      <c r="G124" t="s">
        <v>46</v>
      </c>
      <c r="H124" t="s">
        <v>270</v>
      </c>
      <c r="I124" t="s">
        <v>342</v>
      </c>
      <c r="J124">
        <v>3</v>
      </c>
      <c r="K124">
        <v>1</v>
      </c>
      <c r="L124">
        <v>1</v>
      </c>
      <c r="M124">
        <v>2</v>
      </c>
      <c r="N124">
        <v>2</v>
      </c>
      <c r="O124">
        <v>2</v>
      </c>
      <c r="P124">
        <v>1</v>
      </c>
      <c r="Q124">
        <v>1</v>
      </c>
      <c r="R124">
        <v>1</v>
      </c>
      <c r="S124">
        <v>1</v>
      </c>
      <c r="T124">
        <v>2</v>
      </c>
      <c r="U124">
        <v>2</v>
      </c>
      <c r="V124">
        <v>2</v>
      </c>
      <c r="W124">
        <v>2</v>
      </c>
      <c r="X124">
        <v>2</v>
      </c>
      <c r="Y124">
        <v>1</v>
      </c>
      <c r="Z124">
        <v>1</v>
      </c>
      <c r="AA124">
        <v>1</v>
      </c>
      <c r="AB124">
        <v>3</v>
      </c>
      <c r="AC124">
        <v>3</v>
      </c>
      <c r="AD124">
        <v>1</v>
      </c>
      <c r="AE124">
        <v>3</v>
      </c>
      <c r="AF124">
        <v>3</v>
      </c>
      <c r="AG124">
        <v>1</v>
      </c>
      <c r="AH124">
        <v>1</v>
      </c>
      <c r="AI124">
        <v>1</v>
      </c>
      <c r="AJ124">
        <v>3</v>
      </c>
      <c r="AK124">
        <v>3</v>
      </c>
      <c r="AL124">
        <v>3</v>
      </c>
      <c r="AO124" t="str">
        <f t="shared" si="63"/>
        <v>Needs Improvement</v>
      </c>
      <c r="AP124" t="str">
        <f t="shared" si="64"/>
        <v>Good</v>
      </c>
      <c r="AQ124" t="str">
        <f t="shared" si="65"/>
        <v>Good</v>
      </c>
      <c r="AR124" t="str">
        <f t="shared" si="66"/>
        <v>Acceptable</v>
      </c>
      <c r="AS124" t="str">
        <f t="shared" si="67"/>
        <v>Acceptable</v>
      </c>
      <c r="AT124" t="str">
        <f t="shared" si="68"/>
        <v>Acceptable</v>
      </c>
      <c r="AU124" t="str">
        <f t="shared" si="69"/>
        <v>Good</v>
      </c>
      <c r="AV124" t="str">
        <f t="shared" si="70"/>
        <v>Good</v>
      </c>
      <c r="AW124" t="str">
        <f t="shared" si="71"/>
        <v>Good</v>
      </c>
      <c r="AX124" t="str">
        <f t="shared" si="72"/>
        <v>Good</v>
      </c>
      <c r="AY124" t="str">
        <f t="shared" si="52"/>
        <v>About right</v>
      </c>
      <c r="AZ124" t="str">
        <f t="shared" si="53"/>
        <v>About right</v>
      </c>
      <c r="BA124" t="str">
        <f t="shared" si="54"/>
        <v>About right</v>
      </c>
      <c r="BB124" t="str">
        <f t="shared" si="55"/>
        <v>About right</v>
      </c>
      <c r="BC124" t="str">
        <f t="shared" si="56"/>
        <v>About right</v>
      </c>
      <c r="BD124" t="str">
        <f t="shared" si="57"/>
        <v>Not enough</v>
      </c>
      <c r="BE124" t="str">
        <f t="shared" si="58"/>
        <v>Not enough</v>
      </c>
      <c r="BF124" t="str">
        <f t="shared" si="73"/>
        <v>Good</v>
      </c>
      <c r="BG124" t="str">
        <f t="shared" si="74"/>
        <v>Needs Improvement</v>
      </c>
      <c r="BH124" t="str">
        <f t="shared" si="75"/>
        <v>Needs Improvement</v>
      </c>
      <c r="BI124" t="str">
        <f t="shared" si="76"/>
        <v>Good</v>
      </c>
      <c r="BJ124" t="str">
        <f t="shared" si="77"/>
        <v>Needs Improvement</v>
      </c>
      <c r="BK124" t="str">
        <f t="shared" si="78"/>
        <v>Needs Improvement</v>
      </c>
      <c r="BL124" t="str">
        <f t="shared" si="79"/>
        <v>Good</v>
      </c>
      <c r="BM124" t="str">
        <f t="shared" si="80"/>
        <v>Good</v>
      </c>
      <c r="BN124" t="str">
        <f t="shared" si="59"/>
        <v>Yes</v>
      </c>
      <c r="BO124" t="str">
        <f t="shared" si="60"/>
        <v>No</v>
      </c>
      <c r="BP124" t="str">
        <f t="shared" si="61"/>
        <v>No</v>
      </c>
      <c r="BQ124" t="str">
        <f t="shared" si="62"/>
        <v>No</v>
      </c>
    </row>
    <row r="125" spans="1:69" x14ac:dyDescent="0.35">
      <c r="A125" t="s">
        <v>261</v>
      </c>
      <c r="B125" t="s">
        <v>90</v>
      </c>
      <c r="G125" t="s">
        <v>36</v>
      </c>
      <c r="H125" t="s">
        <v>270</v>
      </c>
      <c r="I125" t="s">
        <v>342</v>
      </c>
      <c r="J125">
        <v>3</v>
      </c>
      <c r="K125">
        <v>2</v>
      </c>
      <c r="L125">
        <v>3</v>
      </c>
      <c r="M125">
        <v>3</v>
      </c>
      <c r="N125">
        <v>2</v>
      </c>
      <c r="O125">
        <v>1</v>
      </c>
      <c r="P125">
        <v>1</v>
      </c>
      <c r="Q125">
        <v>1</v>
      </c>
      <c r="R125">
        <v>1</v>
      </c>
      <c r="S125">
        <v>2</v>
      </c>
      <c r="T125">
        <v>2</v>
      </c>
      <c r="U125">
        <v>2</v>
      </c>
      <c r="V125">
        <v>2</v>
      </c>
      <c r="W125">
        <v>2</v>
      </c>
      <c r="X125">
        <v>2</v>
      </c>
      <c r="Y125">
        <v>1</v>
      </c>
      <c r="Z125">
        <v>1</v>
      </c>
      <c r="AA125">
        <v>3</v>
      </c>
      <c r="AB125">
        <v>3</v>
      </c>
      <c r="AC125">
        <v>2</v>
      </c>
      <c r="AD125">
        <v>3</v>
      </c>
      <c r="AE125">
        <v>3</v>
      </c>
      <c r="AF125">
        <v>3</v>
      </c>
      <c r="AG125">
        <v>1</v>
      </c>
      <c r="AH125">
        <v>1</v>
      </c>
      <c r="AI125">
        <v>1</v>
      </c>
      <c r="AJ125">
        <v>2</v>
      </c>
      <c r="AK125">
        <v>2</v>
      </c>
      <c r="AL125">
        <v>1</v>
      </c>
      <c r="AO125" t="str">
        <f t="shared" si="63"/>
        <v>Needs Improvement</v>
      </c>
      <c r="AP125" t="str">
        <f t="shared" si="64"/>
        <v>Acceptable</v>
      </c>
      <c r="AQ125" t="str">
        <f t="shared" si="65"/>
        <v>Needs Improvement</v>
      </c>
      <c r="AR125" t="str">
        <f t="shared" si="66"/>
        <v>Needs Improvement</v>
      </c>
      <c r="AS125" t="str">
        <f t="shared" si="67"/>
        <v>Acceptable</v>
      </c>
      <c r="AT125" t="str">
        <f t="shared" si="68"/>
        <v>Good</v>
      </c>
      <c r="AU125" t="str">
        <f t="shared" si="69"/>
        <v>Good</v>
      </c>
      <c r="AV125" t="str">
        <f t="shared" si="70"/>
        <v>Good</v>
      </c>
      <c r="AW125" t="str">
        <f t="shared" si="71"/>
        <v>Good</v>
      </c>
      <c r="AX125" t="str">
        <f t="shared" si="72"/>
        <v>Acceptable</v>
      </c>
      <c r="AY125" t="str">
        <f t="shared" si="52"/>
        <v>About right</v>
      </c>
      <c r="AZ125" t="str">
        <f t="shared" si="53"/>
        <v>About right</v>
      </c>
      <c r="BA125" t="str">
        <f t="shared" si="54"/>
        <v>About right</v>
      </c>
      <c r="BB125" t="str">
        <f t="shared" si="55"/>
        <v>About right</v>
      </c>
      <c r="BC125" t="str">
        <f t="shared" si="56"/>
        <v>About right</v>
      </c>
      <c r="BD125" t="str">
        <f t="shared" si="57"/>
        <v>Not enough</v>
      </c>
      <c r="BE125" t="str">
        <f t="shared" si="58"/>
        <v>Not enough</v>
      </c>
      <c r="BF125" t="str">
        <f t="shared" si="73"/>
        <v>Needs Improvement</v>
      </c>
      <c r="BG125" t="str">
        <f t="shared" si="74"/>
        <v>Needs Improvement</v>
      </c>
      <c r="BH125" t="str">
        <f t="shared" si="75"/>
        <v>Acceptable</v>
      </c>
      <c r="BI125" t="str">
        <f t="shared" si="76"/>
        <v>Needs Improvement</v>
      </c>
      <c r="BJ125" t="str">
        <f t="shared" si="77"/>
        <v>Needs Improvement</v>
      </c>
      <c r="BK125" t="str">
        <f t="shared" si="78"/>
        <v>Needs Improvement</v>
      </c>
      <c r="BL125" t="str">
        <f t="shared" si="79"/>
        <v>Good</v>
      </c>
      <c r="BM125" t="str">
        <f t="shared" si="80"/>
        <v>Good</v>
      </c>
      <c r="BN125" t="str">
        <f t="shared" si="59"/>
        <v>Yes</v>
      </c>
      <c r="BO125" t="str">
        <f t="shared" si="60"/>
        <v>Somewhat</v>
      </c>
      <c r="BP125" t="str">
        <f t="shared" si="61"/>
        <v>Somewhat</v>
      </c>
      <c r="BQ125" t="str">
        <f t="shared" si="62"/>
        <v>Yes</v>
      </c>
    </row>
    <row r="126" spans="1:69" x14ac:dyDescent="0.35">
      <c r="A126" t="s">
        <v>261</v>
      </c>
      <c r="G126" t="s">
        <v>305</v>
      </c>
      <c r="H126" t="s">
        <v>268</v>
      </c>
      <c r="I126" t="s">
        <v>273</v>
      </c>
      <c r="J126">
        <v>3</v>
      </c>
      <c r="K126">
        <v>3</v>
      </c>
      <c r="L126">
        <v>3</v>
      </c>
      <c r="M126">
        <v>2</v>
      </c>
      <c r="N126">
        <v>3</v>
      </c>
      <c r="O126">
        <v>2</v>
      </c>
      <c r="P126">
        <v>1</v>
      </c>
      <c r="Q126">
        <v>3</v>
      </c>
      <c r="R126">
        <v>2</v>
      </c>
      <c r="S126">
        <v>3</v>
      </c>
      <c r="T126">
        <v>1</v>
      </c>
      <c r="U126">
        <v>2</v>
      </c>
      <c r="V126">
        <v>1</v>
      </c>
      <c r="W126">
        <v>2</v>
      </c>
      <c r="X126">
        <v>2</v>
      </c>
      <c r="Y126">
        <v>3</v>
      </c>
      <c r="Z126">
        <v>1</v>
      </c>
      <c r="AA126">
        <v>3</v>
      </c>
      <c r="AB126">
        <v>2</v>
      </c>
      <c r="AC126">
        <v>2</v>
      </c>
      <c r="AD126">
        <v>2</v>
      </c>
      <c r="AE126">
        <v>2</v>
      </c>
      <c r="AF126">
        <v>3</v>
      </c>
      <c r="AG126">
        <v>3</v>
      </c>
      <c r="AH126">
        <v>3</v>
      </c>
      <c r="AI126">
        <v>1</v>
      </c>
      <c r="AJ126">
        <v>1</v>
      </c>
      <c r="AK126">
        <v>1</v>
      </c>
      <c r="AL126">
        <v>1</v>
      </c>
      <c r="AO126" t="str">
        <f t="shared" si="63"/>
        <v>Needs Improvement</v>
      </c>
      <c r="AP126" t="str">
        <f t="shared" si="64"/>
        <v>Needs Improvement</v>
      </c>
      <c r="AQ126" t="str">
        <f t="shared" si="65"/>
        <v>Needs Improvement</v>
      </c>
      <c r="AR126" t="str">
        <f t="shared" si="66"/>
        <v>Acceptable</v>
      </c>
      <c r="AS126" t="str">
        <f t="shared" si="67"/>
        <v>Needs Improvement</v>
      </c>
      <c r="AT126" t="str">
        <f t="shared" si="68"/>
        <v>Acceptable</v>
      </c>
      <c r="AU126" t="str">
        <f t="shared" si="69"/>
        <v>Good</v>
      </c>
      <c r="AV126" t="str">
        <f t="shared" si="70"/>
        <v>Needs Improvement</v>
      </c>
      <c r="AW126" t="str">
        <f t="shared" si="71"/>
        <v>Acceptable</v>
      </c>
      <c r="AX126" t="str">
        <f t="shared" si="72"/>
        <v>Needs Improvement</v>
      </c>
      <c r="AY126" t="str">
        <f t="shared" si="52"/>
        <v>Not enough</v>
      </c>
      <c r="AZ126" t="str">
        <f t="shared" si="53"/>
        <v>About right</v>
      </c>
      <c r="BA126" t="str">
        <f t="shared" si="54"/>
        <v>Not enough</v>
      </c>
      <c r="BB126" t="str">
        <f t="shared" si="55"/>
        <v>About right</v>
      </c>
      <c r="BC126" t="str">
        <f t="shared" si="56"/>
        <v>About right</v>
      </c>
      <c r="BD126" t="str">
        <f t="shared" si="57"/>
        <v>Too many</v>
      </c>
      <c r="BE126" t="str">
        <f t="shared" si="58"/>
        <v>Not enough</v>
      </c>
      <c r="BF126" t="str">
        <f t="shared" si="73"/>
        <v>Needs Improvement</v>
      </c>
      <c r="BG126" t="str">
        <f t="shared" si="74"/>
        <v>Acceptable</v>
      </c>
      <c r="BH126" t="str">
        <f t="shared" si="75"/>
        <v>Acceptable</v>
      </c>
      <c r="BI126" t="str">
        <f t="shared" si="76"/>
        <v>Acceptable</v>
      </c>
      <c r="BJ126" t="str">
        <f t="shared" si="77"/>
        <v>Acceptable</v>
      </c>
      <c r="BK126" t="str">
        <f t="shared" si="78"/>
        <v>Needs Improvement</v>
      </c>
      <c r="BL126" t="str">
        <f t="shared" si="79"/>
        <v>Needs Improvement</v>
      </c>
      <c r="BM126" t="str">
        <f t="shared" si="80"/>
        <v>Needs Improvement</v>
      </c>
      <c r="BN126" t="str">
        <f t="shared" si="59"/>
        <v>Yes</v>
      </c>
      <c r="BO126" t="str">
        <f t="shared" si="60"/>
        <v>Yes</v>
      </c>
      <c r="BP126" t="str">
        <f t="shared" si="61"/>
        <v>Yes</v>
      </c>
      <c r="BQ126" t="str">
        <f t="shared" si="62"/>
        <v>Yes</v>
      </c>
    </row>
    <row r="127" spans="1:69" x14ac:dyDescent="0.35">
      <c r="A127" t="s">
        <v>261</v>
      </c>
      <c r="G127" t="s">
        <v>36</v>
      </c>
      <c r="H127" t="s">
        <v>268</v>
      </c>
      <c r="I127" t="s">
        <v>342</v>
      </c>
      <c r="J127">
        <v>2</v>
      </c>
      <c r="K127">
        <v>2</v>
      </c>
      <c r="L127">
        <v>1</v>
      </c>
      <c r="M127">
        <v>2</v>
      </c>
      <c r="N127">
        <v>2</v>
      </c>
      <c r="O127">
        <v>2</v>
      </c>
      <c r="P127">
        <v>1</v>
      </c>
      <c r="R127">
        <v>1</v>
      </c>
      <c r="S127">
        <v>3</v>
      </c>
      <c r="T127">
        <v>1</v>
      </c>
      <c r="U127">
        <v>1</v>
      </c>
      <c r="AA127">
        <v>2</v>
      </c>
      <c r="AB127">
        <v>1</v>
      </c>
      <c r="AC127">
        <v>2</v>
      </c>
      <c r="AD127">
        <v>2</v>
      </c>
      <c r="AE127">
        <v>3</v>
      </c>
      <c r="AF127">
        <v>1</v>
      </c>
      <c r="AG127">
        <v>1</v>
      </c>
      <c r="AH127">
        <v>1</v>
      </c>
      <c r="AI127">
        <v>3</v>
      </c>
      <c r="AJ127">
        <v>1</v>
      </c>
      <c r="AK127">
        <v>3</v>
      </c>
      <c r="AL127">
        <v>2</v>
      </c>
      <c r="AO127" t="str">
        <f t="shared" si="63"/>
        <v>Acceptable</v>
      </c>
      <c r="AP127" t="str">
        <f t="shared" si="64"/>
        <v>Acceptable</v>
      </c>
      <c r="AQ127" t="str">
        <f t="shared" si="65"/>
        <v>Good</v>
      </c>
      <c r="AR127" t="str">
        <f t="shared" si="66"/>
        <v>Acceptable</v>
      </c>
      <c r="AS127" t="str">
        <f t="shared" si="67"/>
        <v>Acceptable</v>
      </c>
      <c r="AT127" t="str">
        <f t="shared" si="68"/>
        <v>Acceptable</v>
      </c>
      <c r="AU127" t="str">
        <f t="shared" si="69"/>
        <v>Good</v>
      </c>
      <c r="AV127" t="str">
        <f t="shared" si="70"/>
        <v/>
      </c>
      <c r="AW127" t="str">
        <f t="shared" si="71"/>
        <v>Good</v>
      </c>
      <c r="AX127" t="str">
        <f t="shared" si="72"/>
        <v>Needs Improvement</v>
      </c>
      <c r="AY127" t="str">
        <f t="shared" si="52"/>
        <v>Not enough</v>
      </c>
      <c r="AZ127" t="str">
        <f t="shared" si="53"/>
        <v>Not enough</v>
      </c>
      <c r="BA127" t="str">
        <f t="shared" si="54"/>
        <v/>
      </c>
      <c r="BB127" t="str">
        <f t="shared" si="55"/>
        <v/>
      </c>
      <c r="BC127" t="str">
        <f t="shared" si="56"/>
        <v/>
      </c>
      <c r="BD127" t="str">
        <f t="shared" si="57"/>
        <v/>
      </c>
      <c r="BE127" t="str">
        <f t="shared" si="58"/>
        <v/>
      </c>
      <c r="BF127" t="str">
        <f t="shared" si="73"/>
        <v>Acceptable</v>
      </c>
      <c r="BG127" t="str">
        <f t="shared" si="74"/>
        <v>Good</v>
      </c>
      <c r="BH127" t="str">
        <f t="shared" si="75"/>
        <v>Acceptable</v>
      </c>
      <c r="BI127" t="str">
        <f t="shared" si="76"/>
        <v>Acceptable</v>
      </c>
      <c r="BJ127" t="str">
        <f t="shared" si="77"/>
        <v>Needs Improvement</v>
      </c>
      <c r="BK127" t="str">
        <f t="shared" si="78"/>
        <v>Good</v>
      </c>
      <c r="BL127" t="str">
        <f t="shared" si="79"/>
        <v>Good</v>
      </c>
      <c r="BM127" t="str">
        <f t="shared" si="80"/>
        <v>Good</v>
      </c>
      <c r="BN127" t="str">
        <f t="shared" si="59"/>
        <v>No</v>
      </c>
      <c r="BO127" t="str">
        <f t="shared" si="60"/>
        <v>Yes</v>
      </c>
      <c r="BP127" t="str">
        <f t="shared" si="61"/>
        <v>No</v>
      </c>
      <c r="BQ127" t="str">
        <f t="shared" si="62"/>
        <v>Somewhat</v>
      </c>
    </row>
    <row r="128" spans="1:69" x14ac:dyDescent="0.35">
      <c r="A128" t="s">
        <v>261</v>
      </c>
      <c r="B128" t="s">
        <v>306</v>
      </c>
      <c r="C128" t="s">
        <v>261</v>
      </c>
      <c r="D128" t="s">
        <v>306</v>
      </c>
      <c r="E128" t="s">
        <v>262</v>
      </c>
      <c r="G128" t="s">
        <v>46</v>
      </c>
      <c r="H128" t="s">
        <v>268</v>
      </c>
      <c r="I128" t="s">
        <v>342</v>
      </c>
      <c r="J128">
        <v>3</v>
      </c>
      <c r="K128">
        <v>1</v>
      </c>
      <c r="M128">
        <v>2</v>
      </c>
      <c r="N128">
        <v>3</v>
      </c>
      <c r="O128">
        <v>2</v>
      </c>
      <c r="P128">
        <v>1</v>
      </c>
      <c r="Q128">
        <v>2</v>
      </c>
      <c r="R128">
        <v>2</v>
      </c>
      <c r="S128">
        <v>2</v>
      </c>
      <c r="Y128">
        <v>1</v>
      </c>
      <c r="Z128">
        <v>2</v>
      </c>
      <c r="AA128">
        <v>2</v>
      </c>
      <c r="AB128">
        <v>2</v>
      </c>
      <c r="AC128">
        <v>3</v>
      </c>
      <c r="AD128">
        <v>2</v>
      </c>
      <c r="AE128">
        <v>2</v>
      </c>
      <c r="AF128">
        <v>1</v>
      </c>
      <c r="AG128">
        <v>1</v>
      </c>
      <c r="AH128">
        <v>2</v>
      </c>
      <c r="AI128">
        <v>1</v>
      </c>
      <c r="AJ128">
        <v>1</v>
      </c>
      <c r="AK128">
        <v>2</v>
      </c>
      <c r="AL128">
        <v>1</v>
      </c>
      <c r="AO128" t="str">
        <f t="shared" si="63"/>
        <v>Needs Improvement</v>
      </c>
      <c r="AP128" t="str">
        <f t="shared" si="64"/>
        <v>Good</v>
      </c>
      <c r="AQ128" t="str">
        <f t="shared" si="65"/>
        <v/>
      </c>
      <c r="AR128" t="str">
        <f t="shared" si="66"/>
        <v>Acceptable</v>
      </c>
      <c r="AS128" t="str">
        <f t="shared" si="67"/>
        <v>Needs Improvement</v>
      </c>
      <c r="AT128" t="str">
        <f t="shared" si="68"/>
        <v>Acceptable</v>
      </c>
      <c r="AU128" t="str">
        <f t="shared" si="69"/>
        <v>Good</v>
      </c>
      <c r="AV128" t="str">
        <f t="shared" si="70"/>
        <v>Acceptable</v>
      </c>
      <c r="AW128" t="str">
        <f t="shared" si="71"/>
        <v>Acceptable</v>
      </c>
      <c r="AX128" t="str">
        <f t="shared" si="72"/>
        <v>Acceptable</v>
      </c>
      <c r="AY128" t="str">
        <f t="shared" si="52"/>
        <v/>
      </c>
      <c r="AZ128" t="str">
        <f t="shared" si="53"/>
        <v/>
      </c>
      <c r="BA128" t="str">
        <f t="shared" si="54"/>
        <v/>
      </c>
      <c r="BB128" t="str">
        <f t="shared" si="55"/>
        <v/>
      </c>
      <c r="BC128" t="str">
        <f t="shared" si="56"/>
        <v/>
      </c>
      <c r="BD128" t="str">
        <f t="shared" si="57"/>
        <v>Not enough</v>
      </c>
      <c r="BE128" t="str">
        <f t="shared" si="58"/>
        <v>About right</v>
      </c>
      <c r="BF128" t="str">
        <f t="shared" si="73"/>
        <v>Acceptable</v>
      </c>
      <c r="BG128" t="str">
        <f t="shared" si="74"/>
        <v>Acceptable</v>
      </c>
      <c r="BH128" t="str">
        <f t="shared" si="75"/>
        <v>Needs Improvement</v>
      </c>
      <c r="BI128" t="str">
        <f t="shared" si="76"/>
        <v>Acceptable</v>
      </c>
      <c r="BJ128" t="str">
        <f t="shared" si="77"/>
        <v>Acceptable</v>
      </c>
      <c r="BK128" t="str">
        <f t="shared" si="78"/>
        <v>Good</v>
      </c>
      <c r="BL128" t="str">
        <f t="shared" si="79"/>
        <v>Good</v>
      </c>
      <c r="BM128" t="str">
        <f t="shared" si="80"/>
        <v>Acceptable</v>
      </c>
      <c r="BN128" t="str">
        <f t="shared" si="59"/>
        <v>Yes</v>
      </c>
      <c r="BO128" t="str">
        <f t="shared" si="60"/>
        <v>Yes</v>
      </c>
      <c r="BP128" t="str">
        <f t="shared" si="61"/>
        <v>Somewhat</v>
      </c>
      <c r="BQ128" t="str">
        <f t="shared" si="62"/>
        <v>Yes</v>
      </c>
    </row>
    <row r="129" spans="1:69" x14ac:dyDescent="0.35">
      <c r="A129" t="s">
        <v>261</v>
      </c>
      <c r="B129" t="s">
        <v>306</v>
      </c>
      <c r="C129" t="s">
        <v>262</v>
      </c>
      <c r="E129" t="s">
        <v>262</v>
      </c>
      <c r="G129" t="s">
        <v>36</v>
      </c>
      <c r="H129" t="s">
        <v>270</v>
      </c>
      <c r="I129" t="s">
        <v>342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3</v>
      </c>
      <c r="P129">
        <v>2</v>
      </c>
      <c r="Q129">
        <v>3</v>
      </c>
      <c r="R129">
        <v>3</v>
      </c>
      <c r="S129">
        <v>3</v>
      </c>
      <c r="T129">
        <v>1</v>
      </c>
      <c r="U129">
        <v>2</v>
      </c>
      <c r="V129">
        <v>2</v>
      </c>
      <c r="W129">
        <v>3</v>
      </c>
      <c r="Y129">
        <v>1</v>
      </c>
      <c r="Z129">
        <v>3</v>
      </c>
      <c r="AA129">
        <v>3</v>
      </c>
      <c r="AB129">
        <v>3</v>
      </c>
      <c r="AC129">
        <v>3</v>
      </c>
      <c r="AD129">
        <v>3</v>
      </c>
      <c r="AE129">
        <v>3</v>
      </c>
      <c r="AF129">
        <v>2</v>
      </c>
      <c r="AG129">
        <v>2</v>
      </c>
      <c r="AH129">
        <v>2</v>
      </c>
      <c r="AI129">
        <v>3</v>
      </c>
      <c r="AJ129">
        <v>3</v>
      </c>
      <c r="AK129">
        <v>3</v>
      </c>
      <c r="AL129">
        <v>3</v>
      </c>
      <c r="AO129" t="str">
        <f t="shared" si="63"/>
        <v>Needs Improvement</v>
      </c>
      <c r="AP129" t="str">
        <f t="shared" si="64"/>
        <v>Needs Improvement</v>
      </c>
      <c r="AQ129" t="str">
        <f t="shared" si="65"/>
        <v>Needs Improvement</v>
      </c>
      <c r="AR129" t="str">
        <f t="shared" si="66"/>
        <v>Needs Improvement</v>
      </c>
      <c r="AS129" t="str">
        <f t="shared" si="67"/>
        <v>Needs Improvement</v>
      </c>
      <c r="AT129" t="str">
        <f t="shared" si="68"/>
        <v>Needs Improvement</v>
      </c>
      <c r="AU129" t="str">
        <f t="shared" si="69"/>
        <v>Acceptable</v>
      </c>
      <c r="AV129" t="str">
        <f t="shared" si="70"/>
        <v>Needs Improvement</v>
      </c>
      <c r="AW129" t="str">
        <f t="shared" si="71"/>
        <v>Needs Improvement</v>
      </c>
      <c r="AX129" t="str">
        <f t="shared" si="72"/>
        <v>Needs Improvement</v>
      </c>
      <c r="AY129" t="str">
        <f t="shared" si="52"/>
        <v>Not enough</v>
      </c>
      <c r="AZ129" t="str">
        <f t="shared" si="53"/>
        <v>About right</v>
      </c>
      <c r="BA129" t="str">
        <f t="shared" si="54"/>
        <v>About right</v>
      </c>
      <c r="BB129" t="str">
        <f t="shared" si="55"/>
        <v>Too many</v>
      </c>
      <c r="BC129" t="str">
        <f t="shared" si="56"/>
        <v/>
      </c>
      <c r="BD129" t="str">
        <f t="shared" si="57"/>
        <v>Not enough</v>
      </c>
      <c r="BE129" t="str">
        <f t="shared" si="58"/>
        <v>Too many</v>
      </c>
      <c r="BF129" t="str">
        <f t="shared" si="73"/>
        <v>Needs Improvement</v>
      </c>
      <c r="BG129" t="str">
        <f t="shared" si="74"/>
        <v>Needs Improvement</v>
      </c>
      <c r="BH129" t="str">
        <f t="shared" si="75"/>
        <v>Needs Improvement</v>
      </c>
      <c r="BI129" t="str">
        <f t="shared" si="76"/>
        <v>Needs Improvement</v>
      </c>
      <c r="BJ129" t="str">
        <f t="shared" si="77"/>
        <v>Needs Improvement</v>
      </c>
      <c r="BK129" t="str">
        <f t="shared" si="78"/>
        <v>Acceptable</v>
      </c>
      <c r="BL129" t="str">
        <f t="shared" si="79"/>
        <v>Acceptable</v>
      </c>
      <c r="BM129" t="str">
        <f t="shared" si="80"/>
        <v>Acceptable</v>
      </c>
      <c r="BN129" t="str">
        <f t="shared" si="59"/>
        <v>No</v>
      </c>
      <c r="BO129" t="str">
        <f t="shared" si="60"/>
        <v>No</v>
      </c>
      <c r="BP129" t="str">
        <f t="shared" si="61"/>
        <v>No</v>
      </c>
      <c r="BQ129" t="str">
        <f t="shared" si="62"/>
        <v>No</v>
      </c>
    </row>
    <row r="130" spans="1:69" x14ac:dyDescent="0.35">
      <c r="A130" t="s">
        <v>261</v>
      </c>
      <c r="B130" t="s">
        <v>306</v>
      </c>
      <c r="C130" t="s">
        <v>262</v>
      </c>
      <c r="E130" t="s">
        <v>262</v>
      </c>
      <c r="G130" t="s">
        <v>36</v>
      </c>
      <c r="H130" t="s">
        <v>264</v>
      </c>
      <c r="I130" t="s">
        <v>342</v>
      </c>
      <c r="J130">
        <v>3</v>
      </c>
      <c r="K130">
        <v>2</v>
      </c>
      <c r="L130">
        <v>3</v>
      </c>
      <c r="M130">
        <v>2</v>
      </c>
      <c r="N130">
        <v>1</v>
      </c>
      <c r="O130">
        <v>3</v>
      </c>
      <c r="P130">
        <v>3</v>
      </c>
      <c r="Q130">
        <v>1</v>
      </c>
      <c r="R130">
        <v>1</v>
      </c>
      <c r="S130">
        <v>1</v>
      </c>
      <c r="T130">
        <v>3</v>
      </c>
      <c r="U130">
        <v>3</v>
      </c>
      <c r="V130">
        <v>3</v>
      </c>
      <c r="W130">
        <v>3</v>
      </c>
      <c r="Y130">
        <v>1</v>
      </c>
      <c r="Z130">
        <v>2</v>
      </c>
      <c r="AA130">
        <v>3</v>
      </c>
      <c r="AB130">
        <v>3</v>
      </c>
      <c r="AC130">
        <v>2</v>
      </c>
      <c r="AD130">
        <v>3</v>
      </c>
      <c r="AE130">
        <v>3</v>
      </c>
      <c r="AF130">
        <v>3</v>
      </c>
      <c r="AG130">
        <v>2</v>
      </c>
      <c r="AH130">
        <v>2</v>
      </c>
      <c r="AI130">
        <v>1</v>
      </c>
      <c r="AJ130">
        <v>3</v>
      </c>
      <c r="AK130">
        <v>3</v>
      </c>
      <c r="AL130">
        <v>3</v>
      </c>
      <c r="AO130" t="str">
        <f t="shared" si="63"/>
        <v>Needs Improvement</v>
      </c>
      <c r="AP130" t="str">
        <f t="shared" si="64"/>
        <v>Acceptable</v>
      </c>
      <c r="AQ130" t="str">
        <f t="shared" si="65"/>
        <v>Needs Improvement</v>
      </c>
      <c r="AR130" t="str">
        <f t="shared" si="66"/>
        <v>Acceptable</v>
      </c>
      <c r="AS130" t="str">
        <f t="shared" si="67"/>
        <v>Good</v>
      </c>
      <c r="AT130" t="str">
        <f t="shared" si="68"/>
        <v>Needs Improvement</v>
      </c>
      <c r="AU130" t="str">
        <f t="shared" si="69"/>
        <v>Needs Improvement</v>
      </c>
      <c r="AV130" t="str">
        <f t="shared" si="70"/>
        <v>Good</v>
      </c>
      <c r="AW130" t="str">
        <f t="shared" si="71"/>
        <v>Good</v>
      </c>
      <c r="AX130" t="str">
        <f t="shared" si="72"/>
        <v>Good</v>
      </c>
      <c r="AY130" t="str">
        <f t="shared" si="52"/>
        <v>Too many</v>
      </c>
      <c r="AZ130" t="str">
        <f t="shared" si="53"/>
        <v>Too many</v>
      </c>
      <c r="BA130" t="str">
        <f t="shared" si="54"/>
        <v>Too many</v>
      </c>
      <c r="BB130" t="str">
        <f t="shared" si="55"/>
        <v>Too many</v>
      </c>
      <c r="BC130" t="str">
        <f t="shared" si="56"/>
        <v/>
      </c>
      <c r="BD130" t="str">
        <f t="shared" si="57"/>
        <v>Not enough</v>
      </c>
      <c r="BE130" t="str">
        <f t="shared" si="58"/>
        <v>About right</v>
      </c>
      <c r="BF130" t="str">
        <f t="shared" si="73"/>
        <v>Needs Improvement</v>
      </c>
      <c r="BG130" t="str">
        <f t="shared" si="74"/>
        <v>Needs Improvement</v>
      </c>
      <c r="BH130" t="str">
        <f t="shared" si="75"/>
        <v>Acceptable</v>
      </c>
      <c r="BI130" t="str">
        <f t="shared" si="76"/>
        <v>Needs Improvement</v>
      </c>
      <c r="BJ130" t="str">
        <f t="shared" si="77"/>
        <v>Needs Improvement</v>
      </c>
      <c r="BK130" t="str">
        <f t="shared" si="78"/>
        <v>Needs Improvement</v>
      </c>
      <c r="BL130" t="str">
        <f t="shared" si="79"/>
        <v>Acceptable</v>
      </c>
      <c r="BM130" t="str">
        <f t="shared" si="80"/>
        <v>Acceptable</v>
      </c>
      <c r="BN130" t="str">
        <f t="shared" si="59"/>
        <v>Yes</v>
      </c>
      <c r="BO130" t="str">
        <f t="shared" si="60"/>
        <v>No</v>
      </c>
      <c r="BP130" t="str">
        <f t="shared" si="61"/>
        <v>No</v>
      </c>
      <c r="BQ130" t="str">
        <f t="shared" si="62"/>
        <v>No</v>
      </c>
    </row>
    <row r="131" spans="1:69" x14ac:dyDescent="0.35">
      <c r="A131" t="s">
        <v>261</v>
      </c>
      <c r="B131" t="s">
        <v>292</v>
      </c>
      <c r="C131" t="s">
        <v>262</v>
      </c>
      <c r="E131" t="s">
        <v>262</v>
      </c>
      <c r="G131" t="s">
        <v>36</v>
      </c>
      <c r="H131" t="s">
        <v>264</v>
      </c>
      <c r="I131" t="s">
        <v>349</v>
      </c>
      <c r="J131">
        <v>3</v>
      </c>
      <c r="K131">
        <v>3</v>
      </c>
      <c r="L131">
        <v>3</v>
      </c>
      <c r="M131">
        <v>3</v>
      </c>
      <c r="N131">
        <v>3</v>
      </c>
      <c r="O131">
        <v>2</v>
      </c>
      <c r="P131">
        <v>2</v>
      </c>
      <c r="Q131">
        <v>1</v>
      </c>
      <c r="R131">
        <v>1</v>
      </c>
      <c r="S131">
        <v>1</v>
      </c>
      <c r="Y131">
        <v>1</v>
      </c>
      <c r="AA131">
        <v>3</v>
      </c>
      <c r="AB131">
        <v>2</v>
      </c>
      <c r="AC131">
        <v>3</v>
      </c>
      <c r="AD131">
        <v>3</v>
      </c>
      <c r="AE131">
        <v>3</v>
      </c>
      <c r="AF131">
        <v>2</v>
      </c>
      <c r="AG131">
        <v>2</v>
      </c>
      <c r="AH131">
        <v>2</v>
      </c>
      <c r="AI131">
        <v>1</v>
      </c>
      <c r="AJ131">
        <v>2</v>
      </c>
      <c r="AK131">
        <v>2</v>
      </c>
      <c r="AL131">
        <v>1</v>
      </c>
      <c r="AO131" t="str">
        <f t="shared" si="63"/>
        <v>Needs Improvement</v>
      </c>
      <c r="AP131" t="str">
        <f t="shared" si="64"/>
        <v>Needs Improvement</v>
      </c>
      <c r="AQ131" t="str">
        <f t="shared" si="65"/>
        <v>Needs Improvement</v>
      </c>
      <c r="AR131" t="str">
        <f t="shared" si="66"/>
        <v>Needs Improvement</v>
      </c>
      <c r="AS131" t="str">
        <f t="shared" si="67"/>
        <v>Needs Improvement</v>
      </c>
      <c r="AT131" t="str">
        <f t="shared" si="68"/>
        <v>Acceptable</v>
      </c>
      <c r="AU131" t="str">
        <f t="shared" si="69"/>
        <v>Acceptable</v>
      </c>
      <c r="AV131" t="str">
        <f t="shared" si="70"/>
        <v>Good</v>
      </c>
      <c r="AW131" t="str">
        <f t="shared" si="71"/>
        <v>Good</v>
      </c>
      <c r="AX131" t="str">
        <f t="shared" si="72"/>
        <v>Good</v>
      </c>
      <c r="AY131" t="str">
        <f t="shared" ref="AY131:AY194" si="81">IF(T131=1,"Not enough",IF(T131=2,"About right",IF(T131=3,"Too many",IF(T131="","","???"))))</f>
        <v/>
      </c>
      <c r="AZ131" t="str">
        <f t="shared" ref="AZ131:AZ194" si="82">IF(U131=1,"Not enough",IF(U131=2,"About right",IF(U131=3,"Too many",IF(U131="","","???"))))</f>
        <v/>
      </c>
      <c r="BA131" t="str">
        <f t="shared" ref="BA131:BA194" si="83">IF(V131=1,"Not enough",IF(V131=2,"About right",IF(V131=3,"Too many",IF(V131="","","???"))))</f>
        <v/>
      </c>
      <c r="BB131" t="str">
        <f t="shared" ref="BB131:BB194" si="84">IF(W131=1,"Not enough",IF(W131=2,"About right",IF(W131=3,"Too many",IF(W131="","","???"))))</f>
        <v/>
      </c>
      <c r="BC131" t="str">
        <f t="shared" ref="BC131:BC194" si="85">IF(X131=1,"Not enough",IF(X131=2,"About right",IF(X131=3,"Too many",IF(X131="","","???"))))</f>
        <v/>
      </c>
      <c r="BD131" t="str">
        <f t="shared" ref="BD131:BD194" si="86">IF(Y131=1,"Not enough",IF(Y131=2,"About right",IF(Y131=3,"Too many",IF(Y131="","","???"))))</f>
        <v>Not enough</v>
      </c>
      <c r="BE131" t="str">
        <f t="shared" ref="BE131:BE194" si="87">IF(Z131=1,"Not enough",IF(Z131=2,"About right",IF(Z131=3,"Too many",IF(Z131="","","???"))))</f>
        <v/>
      </c>
      <c r="BF131" t="str">
        <f t="shared" si="73"/>
        <v>Needs Improvement</v>
      </c>
      <c r="BG131" t="str">
        <f t="shared" si="74"/>
        <v>Acceptable</v>
      </c>
      <c r="BH131" t="str">
        <f t="shared" si="75"/>
        <v>Needs Improvement</v>
      </c>
      <c r="BI131" t="str">
        <f t="shared" si="76"/>
        <v>Needs Improvement</v>
      </c>
      <c r="BJ131" t="str">
        <f t="shared" si="77"/>
        <v>Needs Improvement</v>
      </c>
      <c r="BK131" t="str">
        <f t="shared" si="78"/>
        <v>Acceptable</v>
      </c>
      <c r="BL131" t="str">
        <f t="shared" si="79"/>
        <v>Acceptable</v>
      </c>
      <c r="BM131" t="str">
        <f t="shared" si="80"/>
        <v>Acceptable</v>
      </c>
      <c r="BN131" t="str">
        <f t="shared" ref="BN131:BN189" si="88">IF(AI131=1,"Yes",IF(AI131=2,"Somewhat",IF(AI131=3,"No",IF(AI131="","","???"))))</f>
        <v>Yes</v>
      </c>
      <c r="BO131" t="str">
        <f t="shared" ref="BO131:BO194" si="89">IF(AJ131=1,"Yes",IF(AJ131=2,"Somewhat",IF(AJ131=3,"No",IF(AJ131="","","???"))))</f>
        <v>Somewhat</v>
      </c>
      <c r="BP131" t="str">
        <f t="shared" ref="BP131:BP194" si="90">IF(AK131=1,"Yes",IF(AK131=2,"Somewhat",IF(AK131=3,"No",IF(AK131="","","???"))))</f>
        <v>Somewhat</v>
      </c>
      <c r="BQ131" t="str">
        <f t="shared" ref="BQ131:BQ194" si="91">IF(AL131=1,"Yes",IF(AL131=2,"Somewhat",IF(AL131=3,"No",IF(AL131="","","???"))))</f>
        <v>Yes</v>
      </c>
    </row>
    <row r="132" spans="1:69" x14ac:dyDescent="0.35">
      <c r="A132" t="s">
        <v>261</v>
      </c>
      <c r="B132" t="s">
        <v>306</v>
      </c>
      <c r="C132" t="s">
        <v>262</v>
      </c>
      <c r="E132" t="s">
        <v>262</v>
      </c>
      <c r="G132" t="s">
        <v>46</v>
      </c>
      <c r="H132" t="s">
        <v>270</v>
      </c>
      <c r="I132" t="s">
        <v>342</v>
      </c>
      <c r="J132">
        <v>3</v>
      </c>
      <c r="K132">
        <v>3</v>
      </c>
      <c r="L132">
        <v>3</v>
      </c>
      <c r="M132">
        <v>3</v>
      </c>
      <c r="N132">
        <v>3</v>
      </c>
      <c r="O132">
        <v>3</v>
      </c>
      <c r="P132">
        <v>2</v>
      </c>
      <c r="Q132">
        <v>3</v>
      </c>
      <c r="R132">
        <v>3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1</v>
      </c>
      <c r="Z132">
        <v>2</v>
      </c>
      <c r="AA132">
        <v>2</v>
      </c>
      <c r="AC132">
        <v>2</v>
      </c>
      <c r="AD132">
        <v>2</v>
      </c>
      <c r="AE132">
        <v>2</v>
      </c>
      <c r="AF132">
        <v>3</v>
      </c>
      <c r="AG132">
        <v>2</v>
      </c>
      <c r="AH132">
        <v>2</v>
      </c>
      <c r="AI132">
        <v>1</v>
      </c>
      <c r="AJ132">
        <v>3</v>
      </c>
      <c r="AK132">
        <v>3</v>
      </c>
      <c r="AL132">
        <v>3</v>
      </c>
      <c r="AO132" t="str">
        <f t="shared" ref="AO132:AO195" si="92">IF(J132=1,"Good",IF(J132=2,"Acceptable",IF(J132=3,"Needs Improvement",IF(J132="","","???"))))</f>
        <v>Needs Improvement</v>
      </c>
      <c r="AP132" t="str">
        <f t="shared" ref="AP132:AP195" si="93">IF(K132=1,"Good",IF(K132=2,"Acceptable",IF(K132=3,"Needs Improvement",IF(K132="","","???"))))</f>
        <v>Needs Improvement</v>
      </c>
      <c r="AQ132" t="str">
        <f t="shared" ref="AQ132:AQ195" si="94">IF(L132=1,"Good",IF(L132=2,"Acceptable",IF(L132=3,"Needs Improvement",IF(L132="","","???"))))</f>
        <v>Needs Improvement</v>
      </c>
      <c r="AR132" t="str">
        <f t="shared" ref="AR132:AR195" si="95">IF(M132=1,"Good",IF(M132=2,"Acceptable",IF(M132=3,"Needs Improvement",IF(M132="","","???"))))</f>
        <v>Needs Improvement</v>
      </c>
      <c r="AS132" t="str">
        <f t="shared" ref="AS132:AS195" si="96">IF(N132=1,"Good",IF(N132=2,"Acceptable",IF(N132=3,"Needs Improvement",IF(N132="","","???"))))</f>
        <v>Needs Improvement</v>
      </c>
      <c r="AT132" t="str">
        <f t="shared" ref="AT132:AT195" si="97">IF(O132=1,"Good",IF(O132=2,"Acceptable",IF(O132=3,"Needs Improvement",IF(O132="","","???"))))</f>
        <v>Needs Improvement</v>
      </c>
      <c r="AU132" t="str">
        <f t="shared" ref="AU132:AU195" si="98">IF(P132=1,"Good",IF(P132=2,"Acceptable",IF(P132=3,"Needs Improvement",IF(P132="","","???"))))</f>
        <v>Acceptable</v>
      </c>
      <c r="AV132" t="str">
        <f t="shared" ref="AV132:AV195" si="99">IF(Q132=1,"Good",IF(Q132=2,"Acceptable",IF(Q132=3,"Needs Improvement",IF(Q132="","","???"))))</f>
        <v>Needs Improvement</v>
      </c>
      <c r="AW132" t="str">
        <f t="shared" ref="AW132:AW195" si="100">IF(R132=1,"Good",IF(R132=2,"Acceptable",IF(R132=3,"Needs Improvement",IF(R132="","","???"))))</f>
        <v>Needs Improvement</v>
      </c>
      <c r="AX132" t="str">
        <f t="shared" ref="AX132:AX195" si="101">IF(S132=1,"Good",IF(S132=2,"Acceptable",IF(S132=3,"Needs Improvement",IF(S132="","","???"))))</f>
        <v>Acceptable</v>
      </c>
      <c r="AY132" t="str">
        <f t="shared" si="81"/>
        <v>About right</v>
      </c>
      <c r="AZ132" t="str">
        <f t="shared" si="82"/>
        <v>About right</v>
      </c>
      <c r="BA132" t="str">
        <f t="shared" si="83"/>
        <v>About right</v>
      </c>
      <c r="BB132" t="str">
        <f t="shared" si="84"/>
        <v>About right</v>
      </c>
      <c r="BC132" t="str">
        <f t="shared" si="85"/>
        <v>About right</v>
      </c>
      <c r="BD132" t="str">
        <f t="shared" si="86"/>
        <v>Not enough</v>
      </c>
      <c r="BE132" t="str">
        <f t="shared" si="87"/>
        <v>About right</v>
      </c>
      <c r="BF132" t="str">
        <f t="shared" ref="BF132:BF195" si="102">IF(AA132=1,"Good",IF(AA132=2,"Acceptable",IF(AA132=3,"Needs Improvement",IF(AA132="","","???"))))</f>
        <v>Acceptable</v>
      </c>
      <c r="BG132" t="str">
        <f t="shared" ref="BG132:BG195" si="103">IF(AB132=1,"Good",IF(AB132=2,"Acceptable",IF(AB132=3,"Needs Improvement",IF(AB132="","","???"))))</f>
        <v/>
      </c>
      <c r="BH132" t="str">
        <f t="shared" ref="BH132:BH195" si="104">IF(AC132=1,"Good",IF(AC132=2,"Acceptable",IF(AC132=3,"Needs Improvement",IF(AC132="","","???"))))</f>
        <v>Acceptable</v>
      </c>
      <c r="BI132" t="str">
        <f t="shared" ref="BI132:BI195" si="105">IF(AD132=1,"Good",IF(AD132=2,"Acceptable",IF(AD132=3,"Needs Improvement",IF(AD132="","","???"))))</f>
        <v>Acceptable</v>
      </c>
      <c r="BJ132" t="str">
        <f t="shared" ref="BJ132:BJ195" si="106">IF(AE132=1,"Good",IF(AE132=2,"Acceptable",IF(AE132=3,"Needs Improvement",IF(AE132="","","???"))))</f>
        <v>Acceptable</v>
      </c>
      <c r="BK132" t="str">
        <f t="shared" ref="BK132:BK195" si="107">IF(AF132=1,"Good",IF(AF132=2,"Acceptable",IF(AF132=3,"Needs Improvement",IF(AF132="","","???"))))</f>
        <v>Needs Improvement</v>
      </c>
      <c r="BL132" t="str">
        <f t="shared" ref="BL132:BL195" si="108">IF(AG132=1,"Good",IF(AG132=2,"Acceptable",IF(AG132=3,"Needs Improvement",IF(AG132="","","???"))))</f>
        <v>Acceptable</v>
      </c>
      <c r="BM132" t="str">
        <f t="shared" ref="BM132:BM195" si="109">IF(AH132=1,"Good",IF(AH132=2,"Acceptable",IF(AH132=3,"Needs Improvement",IF(AH132="","","???"))))</f>
        <v>Acceptable</v>
      </c>
      <c r="BN132" t="str">
        <f t="shared" si="88"/>
        <v>Yes</v>
      </c>
      <c r="BO132" t="str">
        <f t="shared" si="89"/>
        <v>No</v>
      </c>
      <c r="BP132" t="str">
        <f t="shared" si="90"/>
        <v>No</v>
      </c>
      <c r="BQ132" t="str">
        <f t="shared" si="91"/>
        <v>No</v>
      </c>
    </row>
    <row r="133" spans="1:69" x14ac:dyDescent="0.35">
      <c r="A133" t="s">
        <v>261</v>
      </c>
      <c r="B133" t="s">
        <v>292</v>
      </c>
      <c r="C133" t="s">
        <v>262</v>
      </c>
      <c r="E133" t="s">
        <v>262</v>
      </c>
      <c r="G133" t="s">
        <v>36</v>
      </c>
      <c r="H133" t="s">
        <v>266</v>
      </c>
      <c r="I133" t="s">
        <v>342</v>
      </c>
      <c r="J133">
        <v>3</v>
      </c>
      <c r="K133">
        <v>2</v>
      </c>
      <c r="L133">
        <v>2</v>
      </c>
      <c r="M133">
        <v>3</v>
      </c>
      <c r="N133">
        <v>2</v>
      </c>
      <c r="O133">
        <v>3</v>
      </c>
      <c r="P133">
        <v>2</v>
      </c>
      <c r="Q133">
        <v>3</v>
      </c>
      <c r="R133">
        <v>2</v>
      </c>
      <c r="S133">
        <v>3</v>
      </c>
      <c r="T133">
        <v>3</v>
      </c>
      <c r="U133">
        <v>2</v>
      </c>
      <c r="V133">
        <v>3</v>
      </c>
      <c r="W133">
        <v>3</v>
      </c>
      <c r="X133">
        <v>2</v>
      </c>
      <c r="Y133">
        <v>1</v>
      </c>
      <c r="Z133">
        <v>1</v>
      </c>
      <c r="AA133">
        <v>3</v>
      </c>
      <c r="AB133">
        <v>2</v>
      </c>
      <c r="AC133">
        <v>2</v>
      </c>
      <c r="AD133">
        <v>3</v>
      </c>
      <c r="AE133">
        <v>3</v>
      </c>
      <c r="AF133">
        <v>2</v>
      </c>
      <c r="AG133">
        <v>2</v>
      </c>
      <c r="AH133">
        <v>3</v>
      </c>
      <c r="AI133">
        <v>1</v>
      </c>
      <c r="AJ133">
        <v>2</v>
      </c>
      <c r="AK133">
        <v>3</v>
      </c>
      <c r="AL133">
        <v>1</v>
      </c>
      <c r="AO133" t="str">
        <f t="shared" si="92"/>
        <v>Needs Improvement</v>
      </c>
      <c r="AP133" t="str">
        <f t="shared" si="93"/>
        <v>Acceptable</v>
      </c>
      <c r="AQ133" t="str">
        <f t="shared" si="94"/>
        <v>Acceptable</v>
      </c>
      <c r="AR133" t="str">
        <f t="shared" si="95"/>
        <v>Needs Improvement</v>
      </c>
      <c r="AS133" t="str">
        <f t="shared" si="96"/>
        <v>Acceptable</v>
      </c>
      <c r="AT133" t="str">
        <f t="shared" si="97"/>
        <v>Needs Improvement</v>
      </c>
      <c r="AU133" t="str">
        <f t="shared" si="98"/>
        <v>Acceptable</v>
      </c>
      <c r="AV133" t="str">
        <f t="shared" si="99"/>
        <v>Needs Improvement</v>
      </c>
      <c r="AW133" t="str">
        <f t="shared" si="100"/>
        <v>Acceptable</v>
      </c>
      <c r="AX133" t="str">
        <f t="shared" si="101"/>
        <v>Needs Improvement</v>
      </c>
      <c r="AY133" t="str">
        <f t="shared" si="81"/>
        <v>Too many</v>
      </c>
      <c r="AZ133" t="str">
        <f t="shared" si="82"/>
        <v>About right</v>
      </c>
      <c r="BA133" t="str">
        <f t="shared" si="83"/>
        <v>Too many</v>
      </c>
      <c r="BB133" t="str">
        <f t="shared" si="84"/>
        <v>Too many</v>
      </c>
      <c r="BC133" t="str">
        <f t="shared" si="85"/>
        <v>About right</v>
      </c>
      <c r="BD133" t="str">
        <f t="shared" si="86"/>
        <v>Not enough</v>
      </c>
      <c r="BE133" t="str">
        <f t="shared" si="87"/>
        <v>Not enough</v>
      </c>
      <c r="BF133" t="str">
        <f t="shared" si="102"/>
        <v>Needs Improvement</v>
      </c>
      <c r="BG133" t="str">
        <f t="shared" si="103"/>
        <v>Acceptable</v>
      </c>
      <c r="BH133" t="str">
        <f t="shared" si="104"/>
        <v>Acceptable</v>
      </c>
      <c r="BI133" t="str">
        <f t="shared" si="105"/>
        <v>Needs Improvement</v>
      </c>
      <c r="BJ133" t="str">
        <f t="shared" si="106"/>
        <v>Needs Improvement</v>
      </c>
      <c r="BK133" t="str">
        <f t="shared" si="107"/>
        <v>Acceptable</v>
      </c>
      <c r="BL133" t="str">
        <f t="shared" si="108"/>
        <v>Acceptable</v>
      </c>
      <c r="BM133" t="str">
        <f t="shared" si="109"/>
        <v>Needs Improvement</v>
      </c>
      <c r="BN133" t="str">
        <f t="shared" si="88"/>
        <v>Yes</v>
      </c>
      <c r="BO133" t="str">
        <f t="shared" si="89"/>
        <v>Somewhat</v>
      </c>
      <c r="BP133" t="str">
        <f t="shared" si="90"/>
        <v>No</v>
      </c>
      <c r="BQ133" t="str">
        <f t="shared" si="91"/>
        <v>Yes</v>
      </c>
    </row>
    <row r="134" spans="1:69" x14ac:dyDescent="0.35">
      <c r="A134" t="s">
        <v>261</v>
      </c>
      <c r="B134" t="s">
        <v>292</v>
      </c>
      <c r="C134" t="s">
        <v>262</v>
      </c>
      <c r="E134" t="s">
        <v>262</v>
      </c>
      <c r="G134" t="s">
        <v>36</v>
      </c>
      <c r="H134" t="s">
        <v>270</v>
      </c>
      <c r="I134" t="s">
        <v>349</v>
      </c>
      <c r="J134">
        <v>3</v>
      </c>
      <c r="K134">
        <v>2</v>
      </c>
      <c r="L134">
        <v>2</v>
      </c>
      <c r="M134">
        <v>3</v>
      </c>
      <c r="N134">
        <v>2</v>
      </c>
      <c r="O134">
        <v>2</v>
      </c>
      <c r="P134">
        <v>3</v>
      </c>
      <c r="Q134">
        <v>3</v>
      </c>
      <c r="R134">
        <v>3</v>
      </c>
      <c r="S134">
        <v>3</v>
      </c>
      <c r="T134">
        <v>3</v>
      </c>
      <c r="U134">
        <v>3</v>
      </c>
      <c r="V134">
        <v>3</v>
      </c>
      <c r="W134">
        <v>3</v>
      </c>
      <c r="X134">
        <v>1</v>
      </c>
      <c r="Y134">
        <v>1</v>
      </c>
      <c r="Z134">
        <v>2</v>
      </c>
      <c r="AA134">
        <v>3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2</v>
      </c>
      <c r="AI134">
        <v>1</v>
      </c>
      <c r="AJ134">
        <v>1</v>
      </c>
      <c r="AK134">
        <v>2</v>
      </c>
      <c r="AL134">
        <v>1</v>
      </c>
      <c r="AO134" t="str">
        <f t="shared" si="92"/>
        <v>Needs Improvement</v>
      </c>
      <c r="AP134" t="str">
        <f t="shared" si="93"/>
        <v>Acceptable</v>
      </c>
      <c r="AQ134" t="str">
        <f t="shared" si="94"/>
        <v>Acceptable</v>
      </c>
      <c r="AR134" t="str">
        <f t="shared" si="95"/>
        <v>Needs Improvement</v>
      </c>
      <c r="AS134" t="str">
        <f t="shared" si="96"/>
        <v>Acceptable</v>
      </c>
      <c r="AT134" t="str">
        <f t="shared" si="97"/>
        <v>Acceptable</v>
      </c>
      <c r="AU134" t="str">
        <f t="shared" si="98"/>
        <v>Needs Improvement</v>
      </c>
      <c r="AV134" t="str">
        <f t="shared" si="99"/>
        <v>Needs Improvement</v>
      </c>
      <c r="AW134" t="str">
        <f t="shared" si="100"/>
        <v>Needs Improvement</v>
      </c>
      <c r="AX134" t="str">
        <f t="shared" si="101"/>
        <v>Needs Improvement</v>
      </c>
      <c r="AY134" t="str">
        <f t="shared" si="81"/>
        <v>Too many</v>
      </c>
      <c r="AZ134" t="str">
        <f t="shared" si="82"/>
        <v>Too many</v>
      </c>
      <c r="BA134" t="str">
        <f t="shared" si="83"/>
        <v>Too many</v>
      </c>
      <c r="BB134" t="str">
        <f t="shared" si="84"/>
        <v>Too many</v>
      </c>
      <c r="BC134" t="str">
        <f t="shared" si="85"/>
        <v>Not enough</v>
      </c>
      <c r="BD134" t="str">
        <f t="shared" si="86"/>
        <v>Not enough</v>
      </c>
      <c r="BE134" t="str">
        <f t="shared" si="87"/>
        <v>About right</v>
      </c>
      <c r="BF134" t="str">
        <f t="shared" si="102"/>
        <v>Needs Improvement</v>
      </c>
      <c r="BG134" t="str">
        <f t="shared" si="103"/>
        <v>Needs Improvement</v>
      </c>
      <c r="BH134" t="str">
        <f t="shared" si="104"/>
        <v>Acceptable</v>
      </c>
      <c r="BI134" t="str">
        <f t="shared" si="105"/>
        <v>Acceptable</v>
      </c>
      <c r="BJ134" t="str">
        <f t="shared" si="106"/>
        <v>Acceptable</v>
      </c>
      <c r="BK134" t="str">
        <f t="shared" si="107"/>
        <v>Acceptable</v>
      </c>
      <c r="BL134" t="str">
        <f t="shared" si="108"/>
        <v>Acceptable</v>
      </c>
      <c r="BM134" t="str">
        <f t="shared" si="109"/>
        <v>Acceptable</v>
      </c>
      <c r="BN134" t="str">
        <f t="shared" si="88"/>
        <v>Yes</v>
      </c>
      <c r="BO134" t="str">
        <f t="shared" si="89"/>
        <v>Yes</v>
      </c>
      <c r="BP134" t="str">
        <f t="shared" si="90"/>
        <v>Somewhat</v>
      </c>
      <c r="BQ134" t="str">
        <f t="shared" si="91"/>
        <v>Yes</v>
      </c>
    </row>
    <row r="135" spans="1:69" x14ac:dyDescent="0.35">
      <c r="A135" t="s">
        <v>261</v>
      </c>
      <c r="B135" t="s">
        <v>292</v>
      </c>
      <c r="C135" t="s">
        <v>262</v>
      </c>
      <c r="E135" t="s">
        <v>262</v>
      </c>
      <c r="G135" t="s">
        <v>46</v>
      </c>
      <c r="H135" t="s">
        <v>264</v>
      </c>
      <c r="I135" t="s">
        <v>342</v>
      </c>
      <c r="J135">
        <v>3</v>
      </c>
      <c r="K135">
        <v>3</v>
      </c>
      <c r="L135">
        <v>3</v>
      </c>
      <c r="M135">
        <v>3</v>
      </c>
      <c r="N135">
        <v>3</v>
      </c>
      <c r="O135">
        <v>3</v>
      </c>
      <c r="P135">
        <v>3</v>
      </c>
      <c r="Y135">
        <v>1</v>
      </c>
      <c r="AA135">
        <v>3</v>
      </c>
      <c r="AB135">
        <v>2</v>
      </c>
      <c r="AI135">
        <v>1</v>
      </c>
      <c r="AJ135">
        <v>3</v>
      </c>
      <c r="AK135">
        <v>3</v>
      </c>
      <c r="AL135">
        <v>2</v>
      </c>
      <c r="AO135" t="str">
        <f t="shared" si="92"/>
        <v>Needs Improvement</v>
      </c>
      <c r="AP135" t="str">
        <f t="shared" si="93"/>
        <v>Needs Improvement</v>
      </c>
      <c r="AQ135" t="str">
        <f t="shared" si="94"/>
        <v>Needs Improvement</v>
      </c>
      <c r="AR135" t="str">
        <f t="shared" si="95"/>
        <v>Needs Improvement</v>
      </c>
      <c r="AS135" t="str">
        <f t="shared" si="96"/>
        <v>Needs Improvement</v>
      </c>
      <c r="AT135" t="str">
        <f t="shared" si="97"/>
        <v>Needs Improvement</v>
      </c>
      <c r="AU135" t="str">
        <f t="shared" si="98"/>
        <v>Needs Improvement</v>
      </c>
      <c r="AV135" t="str">
        <f t="shared" si="99"/>
        <v/>
      </c>
      <c r="AW135" t="str">
        <f t="shared" si="100"/>
        <v/>
      </c>
      <c r="AX135" t="str">
        <f t="shared" si="101"/>
        <v/>
      </c>
      <c r="AY135" t="str">
        <f t="shared" si="81"/>
        <v/>
      </c>
      <c r="AZ135" t="str">
        <f t="shared" si="82"/>
        <v/>
      </c>
      <c r="BA135" t="str">
        <f t="shared" si="83"/>
        <v/>
      </c>
      <c r="BB135" t="str">
        <f t="shared" si="84"/>
        <v/>
      </c>
      <c r="BC135" t="str">
        <f t="shared" si="85"/>
        <v/>
      </c>
      <c r="BD135" t="str">
        <f t="shared" si="86"/>
        <v>Not enough</v>
      </c>
      <c r="BE135" t="str">
        <f t="shared" si="87"/>
        <v/>
      </c>
      <c r="BF135" t="str">
        <f t="shared" si="102"/>
        <v>Needs Improvement</v>
      </c>
      <c r="BG135" t="str">
        <f t="shared" si="103"/>
        <v>Acceptable</v>
      </c>
      <c r="BH135" t="str">
        <f t="shared" si="104"/>
        <v/>
      </c>
      <c r="BI135" t="str">
        <f t="shared" si="105"/>
        <v/>
      </c>
      <c r="BJ135" t="str">
        <f t="shared" si="106"/>
        <v/>
      </c>
      <c r="BK135" t="str">
        <f t="shared" si="107"/>
        <v/>
      </c>
      <c r="BL135" t="str">
        <f t="shared" si="108"/>
        <v/>
      </c>
      <c r="BM135" t="str">
        <f t="shared" si="109"/>
        <v/>
      </c>
      <c r="BN135" t="str">
        <f t="shared" si="88"/>
        <v>Yes</v>
      </c>
      <c r="BO135" t="str">
        <f t="shared" si="89"/>
        <v>No</v>
      </c>
      <c r="BP135" t="str">
        <f t="shared" si="90"/>
        <v>No</v>
      </c>
      <c r="BQ135" t="str">
        <f t="shared" si="91"/>
        <v>Somewhat</v>
      </c>
    </row>
    <row r="136" spans="1:69" x14ac:dyDescent="0.35">
      <c r="A136" t="s">
        <v>261</v>
      </c>
      <c r="B136" t="s">
        <v>306</v>
      </c>
      <c r="C136" t="s">
        <v>261</v>
      </c>
      <c r="D136" t="s">
        <v>307</v>
      </c>
      <c r="E136" t="s">
        <v>262</v>
      </c>
      <c r="G136" t="s">
        <v>36</v>
      </c>
      <c r="H136" t="s">
        <v>268</v>
      </c>
      <c r="I136" t="s">
        <v>273</v>
      </c>
      <c r="J136">
        <v>3</v>
      </c>
      <c r="K136">
        <v>3</v>
      </c>
      <c r="L136">
        <v>2</v>
      </c>
      <c r="M136">
        <v>3</v>
      </c>
      <c r="N136">
        <v>1</v>
      </c>
      <c r="P136">
        <v>3</v>
      </c>
      <c r="Q136">
        <v>3</v>
      </c>
      <c r="R136">
        <v>2</v>
      </c>
      <c r="S136">
        <v>3</v>
      </c>
      <c r="T136">
        <v>2</v>
      </c>
      <c r="U136">
        <v>2</v>
      </c>
      <c r="W136">
        <v>3</v>
      </c>
      <c r="Y136">
        <v>1</v>
      </c>
      <c r="Z136">
        <v>2</v>
      </c>
      <c r="AA136">
        <v>3</v>
      </c>
      <c r="AB136">
        <v>2</v>
      </c>
      <c r="AC136">
        <v>3</v>
      </c>
      <c r="AD136">
        <v>3</v>
      </c>
      <c r="AE136">
        <v>3</v>
      </c>
      <c r="AF136">
        <v>2</v>
      </c>
      <c r="AG136">
        <v>2</v>
      </c>
      <c r="AH136">
        <v>3</v>
      </c>
      <c r="AI136">
        <v>1</v>
      </c>
      <c r="AK136">
        <v>2</v>
      </c>
      <c r="AL136">
        <v>1</v>
      </c>
      <c r="AO136" t="str">
        <f t="shared" si="92"/>
        <v>Needs Improvement</v>
      </c>
      <c r="AP136" t="str">
        <f t="shared" si="93"/>
        <v>Needs Improvement</v>
      </c>
      <c r="AQ136" t="str">
        <f t="shared" si="94"/>
        <v>Acceptable</v>
      </c>
      <c r="AR136" t="str">
        <f t="shared" si="95"/>
        <v>Needs Improvement</v>
      </c>
      <c r="AS136" t="str">
        <f t="shared" si="96"/>
        <v>Good</v>
      </c>
      <c r="AT136" t="str">
        <f t="shared" si="97"/>
        <v/>
      </c>
      <c r="AU136" t="str">
        <f t="shared" si="98"/>
        <v>Needs Improvement</v>
      </c>
      <c r="AV136" t="str">
        <f t="shared" si="99"/>
        <v>Needs Improvement</v>
      </c>
      <c r="AW136" t="str">
        <f t="shared" si="100"/>
        <v>Acceptable</v>
      </c>
      <c r="AX136" t="str">
        <f t="shared" si="101"/>
        <v>Needs Improvement</v>
      </c>
      <c r="AY136" t="str">
        <f t="shared" si="81"/>
        <v>About right</v>
      </c>
      <c r="AZ136" t="str">
        <f t="shared" si="82"/>
        <v>About right</v>
      </c>
      <c r="BA136" t="str">
        <f t="shared" si="83"/>
        <v/>
      </c>
      <c r="BB136" t="str">
        <f t="shared" si="84"/>
        <v>Too many</v>
      </c>
      <c r="BC136" t="str">
        <f t="shared" si="85"/>
        <v/>
      </c>
      <c r="BD136" t="str">
        <f t="shared" si="86"/>
        <v>Not enough</v>
      </c>
      <c r="BE136" t="str">
        <f t="shared" si="87"/>
        <v>About right</v>
      </c>
      <c r="BF136" t="str">
        <f t="shared" si="102"/>
        <v>Needs Improvement</v>
      </c>
      <c r="BG136" t="str">
        <f t="shared" si="103"/>
        <v>Acceptable</v>
      </c>
      <c r="BH136" t="str">
        <f t="shared" si="104"/>
        <v>Needs Improvement</v>
      </c>
      <c r="BI136" t="str">
        <f t="shared" si="105"/>
        <v>Needs Improvement</v>
      </c>
      <c r="BJ136" t="str">
        <f t="shared" si="106"/>
        <v>Needs Improvement</v>
      </c>
      <c r="BK136" t="str">
        <f t="shared" si="107"/>
        <v>Acceptable</v>
      </c>
      <c r="BL136" t="str">
        <f t="shared" si="108"/>
        <v>Acceptable</v>
      </c>
      <c r="BM136" t="str">
        <f t="shared" si="109"/>
        <v>Needs Improvement</v>
      </c>
      <c r="BN136" t="str">
        <f t="shared" si="88"/>
        <v>Yes</v>
      </c>
      <c r="BO136" t="str">
        <f t="shared" si="89"/>
        <v/>
      </c>
      <c r="BP136" t="str">
        <f t="shared" si="90"/>
        <v>Somewhat</v>
      </c>
      <c r="BQ136" t="str">
        <f t="shared" si="91"/>
        <v>Yes</v>
      </c>
    </row>
    <row r="137" spans="1:69" x14ac:dyDescent="0.35">
      <c r="A137" t="s">
        <v>261</v>
      </c>
      <c r="B137" t="s">
        <v>306</v>
      </c>
      <c r="C137" t="s">
        <v>262</v>
      </c>
      <c r="E137" t="s">
        <v>262</v>
      </c>
      <c r="G137" t="s">
        <v>36</v>
      </c>
      <c r="H137" t="s">
        <v>270</v>
      </c>
      <c r="I137" t="s">
        <v>342</v>
      </c>
      <c r="J137">
        <v>3</v>
      </c>
      <c r="K137">
        <v>3</v>
      </c>
      <c r="L137">
        <v>3</v>
      </c>
      <c r="M137">
        <v>3</v>
      </c>
      <c r="N137">
        <v>3</v>
      </c>
      <c r="O137">
        <v>2</v>
      </c>
      <c r="P137">
        <v>2</v>
      </c>
      <c r="Q137">
        <v>1</v>
      </c>
      <c r="R137">
        <v>1</v>
      </c>
      <c r="S137">
        <v>2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3</v>
      </c>
      <c r="AB137">
        <v>3</v>
      </c>
      <c r="AC137">
        <v>3</v>
      </c>
      <c r="AD137">
        <v>3</v>
      </c>
      <c r="AE137">
        <v>3</v>
      </c>
      <c r="AF137">
        <v>3</v>
      </c>
      <c r="AG137">
        <v>2</v>
      </c>
      <c r="AH137">
        <v>2</v>
      </c>
      <c r="AI137">
        <v>1</v>
      </c>
      <c r="AJ137">
        <v>2</v>
      </c>
      <c r="AK137">
        <v>3</v>
      </c>
      <c r="AL137">
        <v>2</v>
      </c>
      <c r="AO137" t="str">
        <f t="shared" si="92"/>
        <v>Needs Improvement</v>
      </c>
      <c r="AP137" t="str">
        <f t="shared" si="93"/>
        <v>Needs Improvement</v>
      </c>
      <c r="AQ137" t="str">
        <f t="shared" si="94"/>
        <v>Needs Improvement</v>
      </c>
      <c r="AR137" t="str">
        <f t="shared" si="95"/>
        <v>Needs Improvement</v>
      </c>
      <c r="AS137" t="str">
        <f t="shared" si="96"/>
        <v>Needs Improvement</v>
      </c>
      <c r="AT137" t="str">
        <f t="shared" si="97"/>
        <v>Acceptable</v>
      </c>
      <c r="AU137" t="str">
        <f t="shared" si="98"/>
        <v>Acceptable</v>
      </c>
      <c r="AV137" t="str">
        <f t="shared" si="99"/>
        <v>Good</v>
      </c>
      <c r="AW137" t="str">
        <f t="shared" si="100"/>
        <v>Good</v>
      </c>
      <c r="AX137" t="str">
        <f t="shared" si="101"/>
        <v>Acceptable</v>
      </c>
      <c r="AY137" t="str">
        <f t="shared" si="81"/>
        <v>Not enough</v>
      </c>
      <c r="AZ137" t="str">
        <f t="shared" si="82"/>
        <v>Not enough</v>
      </c>
      <c r="BA137" t="str">
        <f t="shared" si="83"/>
        <v>Not enough</v>
      </c>
      <c r="BB137" t="str">
        <f t="shared" si="84"/>
        <v>Not enough</v>
      </c>
      <c r="BC137" t="str">
        <f t="shared" si="85"/>
        <v>Not enough</v>
      </c>
      <c r="BD137" t="str">
        <f t="shared" si="86"/>
        <v>Not enough</v>
      </c>
      <c r="BE137" t="str">
        <f t="shared" si="87"/>
        <v>Not enough</v>
      </c>
      <c r="BF137" t="str">
        <f t="shared" si="102"/>
        <v>Needs Improvement</v>
      </c>
      <c r="BG137" t="str">
        <f t="shared" si="103"/>
        <v>Needs Improvement</v>
      </c>
      <c r="BH137" t="str">
        <f t="shared" si="104"/>
        <v>Needs Improvement</v>
      </c>
      <c r="BI137" t="str">
        <f t="shared" si="105"/>
        <v>Needs Improvement</v>
      </c>
      <c r="BJ137" t="str">
        <f t="shared" si="106"/>
        <v>Needs Improvement</v>
      </c>
      <c r="BK137" t="str">
        <f t="shared" si="107"/>
        <v>Needs Improvement</v>
      </c>
      <c r="BL137" t="str">
        <f t="shared" si="108"/>
        <v>Acceptable</v>
      </c>
      <c r="BM137" t="str">
        <f t="shared" si="109"/>
        <v>Acceptable</v>
      </c>
      <c r="BN137" t="str">
        <f t="shared" si="88"/>
        <v>Yes</v>
      </c>
      <c r="BO137" t="str">
        <f t="shared" si="89"/>
        <v>Somewhat</v>
      </c>
      <c r="BP137" t="str">
        <f t="shared" si="90"/>
        <v>No</v>
      </c>
      <c r="BQ137" t="str">
        <f t="shared" si="91"/>
        <v>Somewhat</v>
      </c>
    </row>
    <row r="138" spans="1:69" x14ac:dyDescent="0.35">
      <c r="A138" t="s">
        <v>261</v>
      </c>
      <c r="B138" t="s">
        <v>292</v>
      </c>
      <c r="C138" t="s">
        <v>262</v>
      </c>
      <c r="E138" t="s">
        <v>262</v>
      </c>
      <c r="G138" t="s">
        <v>36</v>
      </c>
      <c r="H138" t="s">
        <v>270</v>
      </c>
      <c r="I138" t="s">
        <v>342</v>
      </c>
      <c r="J138">
        <v>3</v>
      </c>
      <c r="K138">
        <v>3</v>
      </c>
      <c r="L138">
        <v>2</v>
      </c>
      <c r="M138">
        <v>3</v>
      </c>
      <c r="N138">
        <v>2</v>
      </c>
      <c r="O138">
        <v>3</v>
      </c>
      <c r="P138">
        <v>3</v>
      </c>
      <c r="Q138">
        <v>3</v>
      </c>
      <c r="R138">
        <v>2</v>
      </c>
      <c r="S138">
        <v>2</v>
      </c>
      <c r="T138">
        <v>2</v>
      </c>
      <c r="U138">
        <v>3</v>
      </c>
      <c r="V138">
        <v>3</v>
      </c>
      <c r="W138">
        <v>2</v>
      </c>
      <c r="X138">
        <v>1</v>
      </c>
      <c r="Y138">
        <v>1</v>
      </c>
      <c r="Z138">
        <v>2</v>
      </c>
      <c r="AA138">
        <v>2</v>
      </c>
      <c r="AB138">
        <v>3</v>
      </c>
      <c r="AC138">
        <v>2</v>
      </c>
      <c r="AD138">
        <v>3</v>
      </c>
      <c r="AE138">
        <v>3</v>
      </c>
      <c r="AF138">
        <v>2</v>
      </c>
      <c r="AG138">
        <v>2</v>
      </c>
      <c r="AH138">
        <v>2</v>
      </c>
      <c r="AI138">
        <v>2</v>
      </c>
      <c r="AJ138">
        <v>3</v>
      </c>
      <c r="AK138">
        <v>3</v>
      </c>
      <c r="AL138">
        <v>3</v>
      </c>
      <c r="AO138" t="str">
        <f t="shared" si="92"/>
        <v>Needs Improvement</v>
      </c>
      <c r="AP138" t="str">
        <f t="shared" si="93"/>
        <v>Needs Improvement</v>
      </c>
      <c r="AQ138" t="str">
        <f t="shared" si="94"/>
        <v>Acceptable</v>
      </c>
      <c r="AR138" t="str">
        <f t="shared" si="95"/>
        <v>Needs Improvement</v>
      </c>
      <c r="AS138" t="str">
        <f t="shared" si="96"/>
        <v>Acceptable</v>
      </c>
      <c r="AT138" t="str">
        <f t="shared" si="97"/>
        <v>Needs Improvement</v>
      </c>
      <c r="AU138" t="str">
        <f t="shared" si="98"/>
        <v>Needs Improvement</v>
      </c>
      <c r="AV138" t="str">
        <f t="shared" si="99"/>
        <v>Needs Improvement</v>
      </c>
      <c r="AW138" t="str">
        <f t="shared" si="100"/>
        <v>Acceptable</v>
      </c>
      <c r="AX138" t="str">
        <f t="shared" si="101"/>
        <v>Acceptable</v>
      </c>
      <c r="AY138" t="str">
        <f t="shared" si="81"/>
        <v>About right</v>
      </c>
      <c r="AZ138" t="str">
        <f t="shared" si="82"/>
        <v>Too many</v>
      </c>
      <c r="BA138" t="str">
        <f t="shared" si="83"/>
        <v>Too many</v>
      </c>
      <c r="BB138" t="str">
        <f t="shared" si="84"/>
        <v>About right</v>
      </c>
      <c r="BC138" t="str">
        <f t="shared" si="85"/>
        <v>Not enough</v>
      </c>
      <c r="BD138" t="str">
        <f t="shared" si="86"/>
        <v>Not enough</v>
      </c>
      <c r="BE138" t="str">
        <f t="shared" si="87"/>
        <v>About right</v>
      </c>
      <c r="BF138" t="str">
        <f t="shared" si="102"/>
        <v>Acceptable</v>
      </c>
      <c r="BG138" t="str">
        <f t="shared" si="103"/>
        <v>Needs Improvement</v>
      </c>
      <c r="BH138" t="str">
        <f t="shared" si="104"/>
        <v>Acceptable</v>
      </c>
      <c r="BI138" t="str">
        <f t="shared" si="105"/>
        <v>Needs Improvement</v>
      </c>
      <c r="BJ138" t="str">
        <f t="shared" si="106"/>
        <v>Needs Improvement</v>
      </c>
      <c r="BK138" t="str">
        <f t="shared" si="107"/>
        <v>Acceptable</v>
      </c>
      <c r="BL138" t="str">
        <f t="shared" si="108"/>
        <v>Acceptable</v>
      </c>
      <c r="BM138" t="str">
        <f t="shared" si="109"/>
        <v>Acceptable</v>
      </c>
      <c r="BN138" t="str">
        <f t="shared" si="88"/>
        <v>Somewhat</v>
      </c>
      <c r="BO138" t="str">
        <f t="shared" si="89"/>
        <v>No</v>
      </c>
      <c r="BP138" t="str">
        <f t="shared" si="90"/>
        <v>No</v>
      </c>
      <c r="BQ138" t="str">
        <f t="shared" si="91"/>
        <v>No</v>
      </c>
    </row>
    <row r="139" spans="1:69" x14ac:dyDescent="0.35">
      <c r="A139" t="s">
        <v>261</v>
      </c>
      <c r="B139" t="s">
        <v>292</v>
      </c>
      <c r="C139" t="s">
        <v>262</v>
      </c>
      <c r="E139" t="s">
        <v>262</v>
      </c>
      <c r="G139" t="s">
        <v>36</v>
      </c>
      <c r="H139" t="s">
        <v>264</v>
      </c>
      <c r="I139" t="s">
        <v>342</v>
      </c>
      <c r="J139">
        <v>3</v>
      </c>
      <c r="K139">
        <v>3</v>
      </c>
      <c r="L139">
        <v>3</v>
      </c>
      <c r="M139">
        <v>3</v>
      </c>
      <c r="N139">
        <v>3</v>
      </c>
      <c r="O139">
        <v>3</v>
      </c>
      <c r="Q139">
        <v>3</v>
      </c>
      <c r="R139">
        <v>3</v>
      </c>
      <c r="S139">
        <v>3</v>
      </c>
      <c r="X139">
        <v>1</v>
      </c>
      <c r="Y139">
        <v>1</v>
      </c>
      <c r="AA139">
        <v>3</v>
      </c>
      <c r="AB139">
        <v>3</v>
      </c>
      <c r="AC139">
        <v>3</v>
      </c>
      <c r="AD139">
        <v>3</v>
      </c>
      <c r="AE139">
        <v>3</v>
      </c>
      <c r="AF139">
        <v>3</v>
      </c>
      <c r="AG139">
        <v>3</v>
      </c>
      <c r="AH139">
        <v>3</v>
      </c>
      <c r="AI139">
        <v>1</v>
      </c>
      <c r="AJ139">
        <v>1</v>
      </c>
      <c r="AK139">
        <v>3</v>
      </c>
      <c r="AL139">
        <v>1</v>
      </c>
      <c r="AO139" t="str">
        <f t="shared" si="92"/>
        <v>Needs Improvement</v>
      </c>
      <c r="AP139" t="str">
        <f t="shared" si="93"/>
        <v>Needs Improvement</v>
      </c>
      <c r="AQ139" t="str">
        <f t="shared" si="94"/>
        <v>Needs Improvement</v>
      </c>
      <c r="AR139" t="str">
        <f t="shared" si="95"/>
        <v>Needs Improvement</v>
      </c>
      <c r="AS139" t="str">
        <f t="shared" si="96"/>
        <v>Needs Improvement</v>
      </c>
      <c r="AT139" t="str">
        <f t="shared" si="97"/>
        <v>Needs Improvement</v>
      </c>
      <c r="AU139" t="str">
        <f t="shared" si="98"/>
        <v/>
      </c>
      <c r="AV139" t="str">
        <f t="shared" si="99"/>
        <v>Needs Improvement</v>
      </c>
      <c r="AW139" t="str">
        <f t="shared" si="100"/>
        <v>Needs Improvement</v>
      </c>
      <c r="AX139" t="str">
        <f t="shared" si="101"/>
        <v>Needs Improvement</v>
      </c>
      <c r="AY139" t="str">
        <f t="shared" si="81"/>
        <v/>
      </c>
      <c r="AZ139" t="str">
        <f t="shared" si="82"/>
        <v/>
      </c>
      <c r="BA139" t="str">
        <f t="shared" si="83"/>
        <v/>
      </c>
      <c r="BB139" t="str">
        <f t="shared" si="84"/>
        <v/>
      </c>
      <c r="BC139" t="str">
        <f t="shared" si="85"/>
        <v>Not enough</v>
      </c>
      <c r="BD139" t="str">
        <f t="shared" si="86"/>
        <v>Not enough</v>
      </c>
      <c r="BE139" t="str">
        <f t="shared" si="87"/>
        <v/>
      </c>
      <c r="BF139" t="str">
        <f t="shared" si="102"/>
        <v>Needs Improvement</v>
      </c>
      <c r="BG139" t="str">
        <f t="shared" si="103"/>
        <v>Needs Improvement</v>
      </c>
      <c r="BH139" t="str">
        <f t="shared" si="104"/>
        <v>Needs Improvement</v>
      </c>
      <c r="BI139" t="str">
        <f t="shared" si="105"/>
        <v>Needs Improvement</v>
      </c>
      <c r="BJ139" t="str">
        <f t="shared" si="106"/>
        <v>Needs Improvement</v>
      </c>
      <c r="BK139" t="str">
        <f t="shared" si="107"/>
        <v>Needs Improvement</v>
      </c>
      <c r="BL139" t="str">
        <f t="shared" si="108"/>
        <v>Needs Improvement</v>
      </c>
      <c r="BM139" t="str">
        <f t="shared" si="109"/>
        <v>Needs Improvement</v>
      </c>
      <c r="BN139" t="str">
        <f t="shared" si="88"/>
        <v>Yes</v>
      </c>
      <c r="BO139" t="str">
        <f t="shared" si="89"/>
        <v>Yes</v>
      </c>
      <c r="BP139" t="str">
        <f t="shared" si="90"/>
        <v>No</v>
      </c>
      <c r="BQ139" t="str">
        <f t="shared" si="91"/>
        <v>Yes</v>
      </c>
    </row>
    <row r="140" spans="1:69" x14ac:dyDescent="0.35">
      <c r="A140" t="s">
        <v>261</v>
      </c>
      <c r="B140" t="s">
        <v>306</v>
      </c>
      <c r="C140" t="s">
        <v>262</v>
      </c>
      <c r="E140" t="s">
        <v>262</v>
      </c>
      <c r="G140" t="s">
        <v>36</v>
      </c>
      <c r="H140" t="s">
        <v>264</v>
      </c>
      <c r="I140" t="s">
        <v>342</v>
      </c>
      <c r="J140">
        <v>3</v>
      </c>
      <c r="K140">
        <v>2</v>
      </c>
      <c r="L140">
        <v>3</v>
      </c>
      <c r="M140">
        <v>3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3</v>
      </c>
      <c r="W140">
        <v>1</v>
      </c>
      <c r="X140">
        <v>2</v>
      </c>
      <c r="Y140">
        <v>2</v>
      </c>
      <c r="Z140">
        <v>2</v>
      </c>
      <c r="AA140">
        <v>2</v>
      </c>
      <c r="AB140">
        <v>2</v>
      </c>
      <c r="AC140">
        <v>3</v>
      </c>
      <c r="AD140">
        <v>3</v>
      </c>
      <c r="AE140">
        <v>3</v>
      </c>
      <c r="AF140">
        <v>2</v>
      </c>
      <c r="AG140">
        <v>3</v>
      </c>
      <c r="AH140">
        <v>2</v>
      </c>
      <c r="AI140">
        <v>1</v>
      </c>
      <c r="AJ140">
        <v>1</v>
      </c>
      <c r="AK140">
        <v>1</v>
      </c>
      <c r="AL140">
        <v>1</v>
      </c>
      <c r="AO140" t="str">
        <f t="shared" si="92"/>
        <v>Needs Improvement</v>
      </c>
      <c r="AP140" t="str">
        <f t="shared" si="93"/>
        <v>Acceptable</v>
      </c>
      <c r="AQ140" t="str">
        <f t="shared" si="94"/>
        <v>Needs Improvement</v>
      </c>
      <c r="AR140" t="str">
        <f t="shared" si="95"/>
        <v>Needs Improvement</v>
      </c>
      <c r="AS140" t="str">
        <f t="shared" si="96"/>
        <v>Acceptable</v>
      </c>
      <c r="AT140" t="str">
        <f t="shared" si="97"/>
        <v>Acceptable</v>
      </c>
      <c r="AU140" t="str">
        <f t="shared" si="98"/>
        <v>Acceptable</v>
      </c>
      <c r="AV140" t="str">
        <f t="shared" si="99"/>
        <v>Acceptable</v>
      </c>
      <c r="AW140" t="str">
        <f t="shared" si="100"/>
        <v>Acceptable</v>
      </c>
      <c r="AX140" t="str">
        <f t="shared" si="101"/>
        <v>Acceptable</v>
      </c>
      <c r="AY140" t="str">
        <f t="shared" si="81"/>
        <v>About right</v>
      </c>
      <c r="AZ140" t="str">
        <f t="shared" si="82"/>
        <v>About right</v>
      </c>
      <c r="BA140" t="str">
        <f t="shared" si="83"/>
        <v>Too many</v>
      </c>
      <c r="BB140" t="str">
        <f t="shared" si="84"/>
        <v>Not enough</v>
      </c>
      <c r="BC140" t="str">
        <f t="shared" si="85"/>
        <v>About right</v>
      </c>
      <c r="BD140" t="str">
        <f t="shared" si="86"/>
        <v>About right</v>
      </c>
      <c r="BE140" t="str">
        <f t="shared" si="87"/>
        <v>About right</v>
      </c>
      <c r="BF140" t="str">
        <f t="shared" si="102"/>
        <v>Acceptable</v>
      </c>
      <c r="BG140" t="str">
        <f t="shared" si="103"/>
        <v>Acceptable</v>
      </c>
      <c r="BH140" t="str">
        <f t="shared" si="104"/>
        <v>Needs Improvement</v>
      </c>
      <c r="BI140" t="str">
        <f t="shared" si="105"/>
        <v>Needs Improvement</v>
      </c>
      <c r="BJ140" t="str">
        <f t="shared" si="106"/>
        <v>Needs Improvement</v>
      </c>
      <c r="BK140" t="str">
        <f t="shared" si="107"/>
        <v>Acceptable</v>
      </c>
      <c r="BL140" t="str">
        <f t="shared" si="108"/>
        <v>Needs Improvement</v>
      </c>
      <c r="BM140" t="str">
        <f t="shared" si="109"/>
        <v>Acceptable</v>
      </c>
      <c r="BN140" t="str">
        <f t="shared" si="88"/>
        <v>Yes</v>
      </c>
      <c r="BO140" t="str">
        <f t="shared" si="89"/>
        <v>Yes</v>
      </c>
      <c r="BP140" t="str">
        <f t="shared" si="90"/>
        <v>Yes</v>
      </c>
      <c r="BQ140" t="str">
        <f t="shared" si="91"/>
        <v>Yes</v>
      </c>
    </row>
    <row r="141" spans="1:69" x14ac:dyDescent="0.35">
      <c r="A141" t="s">
        <v>261</v>
      </c>
      <c r="C141" t="s">
        <v>262</v>
      </c>
      <c r="E141" t="s">
        <v>262</v>
      </c>
      <c r="G141" t="s">
        <v>36</v>
      </c>
      <c r="H141" t="s">
        <v>268</v>
      </c>
      <c r="I141" t="s">
        <v>346</v>
      </c>
      <c r="J141">
        <v>1</v>
      </c>
      <c r="AO141" t="str">
        <f t="shared" si="92"/>
        <v>Good</v>
      </c>
      <c r="AP141" t="str">
        <f t="shared" si="93"/>
        <v/>
      </c>
      <c r="AQ141" t="str">
        <f t="shared" si="94"/>
        <v/>
      </c>
      <c r="AR141" t="str">
        <f t="shared" si="95"/>
        <v/>
      </c>
      <c r="AS141" t="str">
        <f t="shared" si="96"/>
        <v/>
      </c>
      <c r="AT141" t="str">
        <f t="shared" si="97"/>
        <v/>
      </c>
      <c r="AU141" t="str">
        <f t="shared" si="98"/>
        <v/>
      </c>
      <c r="AV141" t="str">
        <f t="shared" si="99"/>
        <v/>
      </c>
      <c r="AW141" t="str">
        <f t="shared" si="100"/>
        <v/>
      </c>
      <c r="AX141" t="str">
        <f t="shared" si="101"/>
        <v/>
      </c>
      <c r="AY141" t="str">
        <f t="shared" si="81"/>
        <v/>
      </c>
      <c r="AZ141" t="str">
        <f t="shared" si="82"/>
        <v/>
      </c>
      <c r="BA141" t="str">
        <f t="shared" si="83"/>
        <v/>
      </c>
      <c r="BB141" t="str">
        <f t="shared" si="84"/>
        <v/>
      </c>
      <c r="BC141" t="str">
        <f t="shared" si="85"/>
        <v/>
      </c>
      <c r="BD141" t="str">
        <f t="shared" si="86"/>
        <v/>
      </c>
      <c r="BE141" t="str">
        <f t="shared" si="87"/>
        <v/>
      </c>
      <c r="BF141" t="str">
        <f t="shared" si="102"/>
        <v/>
      </c>
      <c r="BG141" t="str">
        <f t="shared" si="103"/>
        <v/>
      </c>
      <c r="BH141" t="str">
        <f t="shared" si="104"/>
        <v/>
      </c>
      <c r="BI141" t="str">
        <f t="shared" si="105"/>
        <v/>
      </c>
      <c r="BJ141" t="str">
        <f t="shared" si="106"/>
        <v/>
      </c>
      <c r="BK141" t="str">
        <f t="shared" si="107"/>
        <v/>
      </c>
      <c r="BL141" t="str">
        <f t="shared" si="108"/>
        <v/>
      </c>
      <c r="BM141" t="str">
        <f t="shared" si="109"/>
        <v/>
      </c>
      <c r="BN141" t="str">
        <f t="shared" si="88"/>
        <v/>
      </c>
      <c r="BO141" t="str">
        <f t="shared" si="89"/>
        <v/>
      </c>
      <c r="BP141" t="str">
        <f t="shared" si="90"/>
        <v/>
      </c>
      <c r="BQ141" t="str">
        <f t="shared" si="91"/>
        <v/>
      </c>
    </row>
    <row r="142" spans="1:69" x14ac:dyDescent="0.35">
      <c r="A142" t="s">
        <v>261</v>
      </c>
      <c r="B142" t="s">
        <v>310</v>
      </c>
      <c r="C142" t="s">
        <v>262</v>
      </c>
      <c r="E142" t="s">
        <v>262</v>
      </c>
      <c r="G142" t="s">
        <v>46</v>
      </c>
      <c r="H142" t="s">
        <v>270</v>
      </c>
      <c r="I142" t="s">
        <v>342</v>
      </c>
      <c r="J142">
        <v>3</v>
      </c>
      <c r="K142">
        <v>3</v>
      </c>
      <c r="L142">
        <v>2</v>
      </c>
      <c r="M142">
        <v>2</v>
      </c>
      <c r="N142">
        <v>3</v>
      </c>
      <c r="O142">
        <v>2</v>
      </c>
      <c r="P142">
        <v>3</v>
      </c>
      <c r="Q142">
        <v>2</v>
      </c>
      <c r="R142">
        <v>3</v>
      </c>
      <c r="S142">
        <v>3</v>
      </c>
      <c r="Y142">
        <v>1</v>
      </c>
      <c r="Z142">
        <v>2</v>
      </c>
      <c r="AA142">
        <v>3</v>
      </c>
      <c r="AB142">
        <v>3</v>
      </c>
      <c r="AC142">
        <v>3</v>
      </c>
      <c r="AF142">
        <v>3</v>
      </c>
      <c r="AG142">
        <v>3</v>
      </c>
      <c r="AH142">
        <v>3</v>
      </c>
      <c r="AI142">
        <v>1</v>
      </c>
      <c r="AJ142">
        <v>2</v>
      </c>
      <c r="AK142">
        <v>1</v>
      </c>
      <c r="AL142">
        <v>1</v>
      </c>
      <c r="AO142" t="str">
        <f t="shared" si="92"/>
        <v>Needs Improvement</v>
      </c>
      <c r="AP142" t="str">
        <f t="shared" si="93"/>
        <v>Needs Improvement</v>
      </c>
      <c r="AQ142" t="str">
        <f t="shared" si="94"/>
        <v>Acceptable</v>
      </c>
      <c r="AR142" t="str">
        <f t="shared" si="95"/>
        <v>Acceptable</v>
      </c>
      <c r="AS142" t="str">
        <f t="shared" si="96"/>
        <v>Needs Improvement</v>
      </c>
      <c r="AT142" t="str">
        <f t="shared" si="97"/>
        <v>Acceptable</v>
      </c>
      <c r="AU142" t="str">
        <f t="shared" si="98"/>
        <v>Needs Improvement</v>
      </c>
      <c r="AV142" t="str">
        <f t="shared" si="99"/>
        <v>Acceptable</v>
      </c>
      <c r="AW142" t="str">
        <f t="shared" si="100"/>
        <v>Needs Improvement</v>
      </c>
      <c r="AX142" t="str">
        <f t="shared" si="101"/>
        <v>Needs Improvement</v>
      </c>
      <c r="AY142" t="str">
        <f t="shared" si="81"/>
        <v/>
      </c>
      <c r="AZ142" t="str">
        <f t="shared" si="82"/>
        <v/>
      </c>
      <c r="BA142" t="str">
        <f t="shared" si="83"/>
        <v/>
      </c>
      <c r="BB142" t="str">
        <f t="shared" si="84"/>
        <v/>
      </c>
      <c r="BC142" t="str">
        <f t="shared" si="85"/>
        <v/>
      </c>
      <c r="BD142" t="str">
        <f t="shared" si="86"/>
        <v>Not enough</v>
      </c>
      <c r="BE142" t="str">
        <f t="shared" si="87"/>
        <v>About right</v>
      </c>
      <c r="BF142" t="str">
        <f t="shared" si="102"/>
        <v>Needs Improvement</v>
      </c>
      <c r="BG142" t="str">
        <f t="shared" si="103"/>
        <v>Needs Improvement</v>
      </c>
      <c r="BH142" t="str">
        <f t="shared" si="104"/>
        <v>Needs Improvement</v>
      </c>
      <c r="BI142" t="str">
        <f t="shared" si="105"/>
        <v/>
      </c>
      <c r="BJ142" t="str">
        <f t="shared" si="106"/>
        <v/>
      </c>
      <c r="BK142" t="str">
        <f t="shared" si="107"/>
        <v>Needs Improvement</v>
      </c>
      <c r="BL142" t="str">
        <f t="shared" si="108"/>
        <v>Needs Improvement</v>
      </c>
      <c r="BM142" t="str">
        <f t="shared" si="109"/>
        <v>Needs Improvement</v>
      </c>
      <c r="BN142" t="str">
        <f t="shared" si="88"/>
        <v>Yes</v>
      </c>
      <c r="BO142" t="str">
        <f t="shared" si="89"/>
        <v>Somewhat</v>
      </c>
      <c r="BP142" t="str">
        <f t="shared" si="90"/>
        <v>Yes</v>
      </c>
      <c r="BQ142" t="str">
        <f t="shared" si="91"/>
        <v>Yes</v>
      </c>
    </row>
    <row r="143" spans="1:69" x14ac:dyDescent="0.35">
      <c r="A143" t="s">
        <v>261</v>
      </c>
      <c r="B143" t="s">
        <v>311</v>
      </c>
      <c r="C143" t="s">
        <v>262</v>
      </c>
      <c r="E143" t="s">
        <v>262</v>
      </c>
      <c r="G143" t="s">
        <v>36</v>
      </c>
      <c r="H143" t="s">
        <v>270</v>
      </c>
      <c r="I143" t="s">
        <v>344</v>
      </c>
      <c r="J143">
        <v>3</v>
      </c>
      <c r="K143">
        <v>3</v>
      </c>
      <c r="L143">
        <v>3</v>
      </c>
      <c r="M143">
        <v>2</v>
      </c>
      <c r="N143">
        <v>3</v>
      </c>
      <c r="O143">
        <v>3</v>
      </c>
      <c r="P143">
        <v>3</v>
      </c>
      <c r="Q143">
        <v>2</v>
      </c>
      <c r="R143">
        <v>2</v>
      </c>
      <c r="S143">
        <v>3</v>
      </c>
      <c r="T143">
        <v>2</v>
      </c>
      <c r="U143">
        <v>2</v>
      </c>
      <c r="V143">
        <v>2</v>
      </c>
      <c r="W143">
        <v>2</v>
      </c>
      <c r="X143">
        <v>2</v>
      </c>
      <c r="Y143">
        <v>1</v>
      </c>
      <c r="Z143">
        <v>1</v>
      </c>
      <c r="AA143">
        <v>3</v>
      </c>
      <c r="AB143">
        <v>3</v>
      </c>
      <c r="AC143">
        <v>3</v>
      </c>
      <c r="AD143">
        <v>3</v>
      </c>
      <c r="AE143">
        <v>3</v>
      </c>
      <c r="AF143">
        <v>3</v>
      </c>
      <c r="AG143">
        <v>2</v>
      </c>
      <c r="AH143">
        <v>1</v>
      </c>
      <c r="AI143">
        <v>1</v>
      </c>
      <c r="AJ143">
        <v>3</v>
      </c>
      <c r="AK143">
        <v>3</v>
      </c>
      <c r="AL143">
        <v>3</v>
      </c>
      <c r="AO143" t="str">
        <f t="shared" si="92"/>
        <v>Needs Improvement</v>
      </c>
      <c r="AP143" t="str">
        <f t="shared" si="93"/>
        <v>Needs Improvement</v>
      </c>
      <c r="AQ143" t="str">
        <f t="shared" si="94"/>
        <v>Needs Improvement</v>
      </c>
      <c r="AR143" t="str">
        <f t="shared" si="95"/>
        <v>Acceptable</v>
      </c>
      <c r="AS143" t="str">
        <f t="shared" si="96"/>
        <v>Needs Improvement</v>
      </c>
      <c r="AT143" t="str">
        <f t="shared" si="97"/>
        <v>Needs Improvement</v>
      </c>
      <c r="AU143" t="str">
        <f t="shared" si="98"/>
        <v>Needs Improvement</v>
      </c>
      <c r="AV143" t="str">
        <f t="shared" si="99"/>
        <v>Acceptable</v>
      </c>
      <c r="AW143" t="str">
        <f t="shared" si="100"/>
        <v>Acceptable</v>
      </c>
      <c r="AX143" t="str">
        <f t="shared" si="101"/>
        <v>Needs Improvement</v>
      </c>
      <c r="AY143" t="str">
        <f t="shared" si="81"/>
        <v>About right</v>
      </c>
      <c r="AZ143" t="str">
        <f t="shared" si="82"/>
        <v>About right</v>
      </c>
      <c r="BA143" t="str">
        <f t="shared" si="83"/>
        <v>About right</v>
      </c>
      <c r="BB143" t="str">
        <f t="shared" si="84"/>
        <v>About right</v>
      </c>
      <c r="BC143" t="str">
        <f t="shared" si="85"/>
        <v>About right</v>
      </c>
      <c r="BD143" t="str">
        <f t="shared" si="86"/>
        <v>Not enough</v>
      </c>
      <c r="BE143" t="str">
        <f t="shared" si="87"/>
        <v>Not enough</v>
      </c>
      <c r="BF143" t="str">
        <f t="shared" si="102"/>
        <v>Needs Improvement</v>
      </c>
      <c r="BG143" t="str">
        <f t="shared" si="103"/>
        <v>Needs Improvement</v>
      </c>
      <c r="BH143" t="str">
        <f t="shared" si="104"/>
        <v>Needs Improvement</v>
      </c>
      <c r="BI143" t="str">
        <f t="shared" si="105"/>
        <v>Needs Improvement</v>
      </c>
      <c r="BJ143" t="str">
        <f t="shared" si="106"/>
        <v>Needs Improvement</v>
      </c>
      <c r="BK143" t="str">
        <f t="shared" si="107"/>
        <v>Needs Improvement</v>
      </c>
      <c r="BL143" t="str">
        <f t="shared" si="108"/>
        <v>Acceptable</v>
      </c>
      <c r="BM143" t="str">
        <f t="shared" si="109"/>
        <v>Good</v>
      </c>
      <c r="BN143" t="str">
        <f t="shared" si="88"/>
        <v>Yes</v>
      </c>
      <c r="BO143" t="str">
        <f t="shared" si="89"/>
        <v>No</v>
      </c>
      <c r="BP143" t="str">
        <f t="shared" si="90"/>
        <v>No</v>
      </c>
      <c r="BQ143" t="str">
        <f t="shared" si="91"/>
        <v>No</v>
      </c>
    </row>
    <row r="144" spans="1:69" x14ac:dyDescent="0.35">
      <c r="A144" t="s">
        <v>261</v>
      </c>
      <c r="B144" t="s">
        <v>311</v>
      </c>
      <c r="C144" t="s">
        <v>262</v>
      </c>
      <c r="E144" t="s">
        <v>262</v>
      </c>
      <c r="G144" t="s">
        <v>46</v>
      </c>
      <c r="H144" t="s">
        <v>266</v>
      </c>
      <c r="I144" t="s">
        <v>342</v>
      </c>
      <c r="J144">
        <v>3</v>
      </c>
      <c r="K144">
        <v>2</v>
      </c>
      <c r="L144">
        <v>2</v>
      </c>
      <c r="M144">
        <v>3</v>
      </c>
      <c r="N144">
        <v>2</v>
      </c>
      <c r="O144">
        <v>2</v>
      </c>
      <c r="P144">
        <v>3</v>
      </c>
      <c r="Q144">
        <v>2</v>
      </c>
      <c r="R144">
        <v>3</v>
      </c>
      <c r="S144">
        <v>2</v>
      </c>
      <c r="T144">
        <v>3</v>
      </c>
      <c r="U144">
        <v>2</v>
      </c>
      <c r="V144">
        <v>2</v>
      </c>
      <c r="W144">
        <v>2</v>
      </c>
      <c r="X144">
        <v>1</v>
      </c>
      <c r="Y144">
        <v>2</v>
      </c>
      <c r="Z144">
        <v>1</v>
      </c>
      <c r="AA144">
        <v>2</v>
      </c>
      <c r="AB144">
        <v>1</v>
      </c>
      <c r="AC144">
        <v>2</v>
      </c>
      <c r="AD144">
        <v>3</v>
      </c>
      <c r="AE144">
        <v>2</v>
      </c>
      <c r="AF144">
        <v>1</v>
      </c>
      <c r="AG144">
        <v>1</v>
      </c>
      <c r="AH144">
        <v>1</v>
      </c>
      <c r="AI144">
        <v>1</v>
      </c>
      <c r="AJ144">
        <v>3</v>
      </c>
      <c r="AK144">
        <v>3</v>
      </c>
      <c r="AL144">
        <v>3</v>
      </c>
      <c r="AO144" t="str">
        <f t="shared" si="92"/>
        <v>Needs Improvement</v>
      </c>
      <c r="AP144" t="str">
        <f t="shared" si="93"/>
        <v>Acceptable</v>
      </c>
      <c r="AQ144" t="str">
        <f t="shared" si="94"/>
        <v>Acceptable</v>
      </c>
      <c r="AR144" t="str">
        <f t="shared" si="95"/>
        <v>Needs Improvement</v>
      </c>
      <c r="AS144" t="str">
        <f t="shared" si="96"/>
        <v>Acceptable</v>
      </c>
      <c r="AT144" t="str">
        <f t="shared" si="97"/>
        <v>Acceptable</v>
      </c>
      <c r="AU144" t="str">
        <f t="shared" si="98"/>
        <v>Needs Improvement</v>
      </c>
      <c r="AV144" t="str">
        <f t="shared" si="99"/>
        <v>Acceptable</v>
      </c>
      <c r="AW144" t="str">
        <f t="shared" si="100"/>
        <v>Needs Improvement</v>
      </c>
      <c r="AX144" t="str">
        <f t="shared" si="101"/>
        <v>Acceptable</v>
      </c>
      <c r="AY144" t="str">
        <f t="shared" si="81"/>
        <v>Too many</v>
      </c>
      <c r="AZ144" t="str">
        <f t="shared" si="82"/>
        <v>About right</v>
      </c>
      <c r="BA144" t="str">
        <f t="shared" si="83"/>
        <v>About right</v>
      </c>
      <c r="BB144" t="str">
        <f t="shared" si="84"/>
        <v>About right</v>
      </c>
      <c r="BC144" t="str">
        <f t="shared" si="85"/>
        <v>Not enough</v>
      </c>
      <c r="BD144" t="str">
        <f t="shared" si="86"/>
        <v>About right</v>
      </c>
      <c r="BE144" t="str">
        <f t="shared" si="87"/>
        <v>Not enough</v>
      </c>
      <c r="BF144" t="str">
        <f t="shared" si="102"/>
        <v>Acceptable</v>
      </c>
      <c r="BG144" t="str">
        <f t="shared" si="103"/>
        <v>Good</v>
      </c>
      <c r="BH144" t="str">
        <f t="shared" si="104"/>
        <v>Acceptable</v>
      </c>
      <c r="BI144" t="str">
        <f t="shared" si="105"/>
        <v>Needs Improvement</v>
      </c>
      <c r="BJ144" t="str">
        <f t="shared" si="106"/>
        <v>Acceptable</v>
      </c>
      <c r="BK144" t="str">
        <f t="shared" si="107"/>
        <v>Good</v>
      </c>
      <c r="BL144" t="str">
        <f t="shared" si="108"/>
        <v>Good</v>
      </c>
      <c r="BM144" t="str">
        <f t="shared" si="109"/>
        <v>Good</v>
      </c>
      <c r="BN144" t="str">
        <f t="shared" si="88"/>
        <v>Yes</v>
      </c>
      <c r="BO144" t="str">
        <f t="shared" si="89"/>
        <v>No</v>
      </c>
      <c r="BP144" t="str">
        <f t="shared" si="90"/>
        <v>No</v>
      </c>
      <c r="BQ144" t="str">
        <f t="shared" si="91"/>
        <v>No</v>
      </c>
    </row>
    <row r="145" spans="1:69" x14ac:dyDescent="0.35">
      <c r="A145" t="s">
        <v>261</v>
      </c>
      <c r="C145" t="s">
        <v>262</v>
      </c>
      <c r="E145" t="s">
        <v>262</v>
      </c>
      <c r="G145" t="s">
        <v>36</v>
      </c>
      <c r="H145" t="s">
        <v>264</v>
      </c>
      <c r="I145" t="s">
        <v>345</v>
      </c>
      <c r="J145">
        <v>3</v>
      </c>
      <c r="K145">
        <v>3</v>
      </c>
      <c r="L145">
        <v>3</v>
      </c>
      <c r="M145">
        <v>1</v>
      </c>
      <c r="P145">
        <v>2</v>
      </c>
      <c r="R145">
        <v>3</v>
      </c>
      <c r="T145">
        <v>1</v>
      </c>
      <c r="U145">
        <v>1</v>
      </c>
      <c r="V145">
        <v>2</v>
      </c>
      <c r="W145">
        <v>1</v>
      </c>
      <c r="X145">
        <v>1</v>
      </c>
      <c r="Y145">
        <v>2</v>
      </c>
      <c r="Z145">
        <v>2</v>
      </c>
      <c r="AA145">
        <v>2</v>
      </c>
      <c r="AB145">
        <v>2</v>
      </c>
      <c r="AC145">
        <v>3</v>
      </c>
      <c r="AD145">
        <v>3</v>
      </c>
      <c r="AE145">
        <v>3</v>
      </c>
      <c r="AF145">
        <v>3</v>
      </c>
      <c r="AG145">
        <v>1</v>
      </c>
      <c r="AH145">
        <v>1</v>
      </c>
      <c r="AI145">
        <v>2</v>
      </c>
      <c r="AJ145">
        <v>1</v>
      </c>
      <c r="AL145">
        <v>2</v>
      </c>
      <c r="AO145" t="str">
        <f t="shared" si="92"/>
        <v>Needs Improvement</v>
      </c>
      <c r="AP145" t="str">
        <f t="shared" si="93"/>
        <v>Needs Improvement</v>
      </c>
      <c r="AQ145" t="str">
        <f t="shared" si="94"/>
        <v>Needs Improvement</v>
      </c>
      <c r="AR145" t="str">
        <f t="shared" si="95"/>
        <v>Good</v>
      </c>
      <c r="AS145" t="str">
        <f t="shared" si="96"/>
        <v/>
      </c>
      <c r="AT145" t="str">
        <f t="shared" si="97"/>
        <v/>
      </c>
      <c r="AU145" t="str">
        <f t="shared" si="98"/>
        <v>Acceptable</v>
      </c>
      <c r="AV145" t="str">
        <f t="shared" si="99"/>
        <v/>
      </c>
      <c r="AW145" t="str">
        <f t="shared" si="100"/>
        <v>Needs Improvement</v>
      </c>
      <c r="AX145" t="str">
        <f t="shared" si="101"/>
        <v/>
      </c>
      <c r="AY145" t="str">
        <f t="shared" si="81"/>
        <v>Not enough</v>
      </c>
      <c r="AZ145" t="str">
        <f t="shared" si="82"/>
        <v>Not enough</v>
      </c>
      <c r="BA145" t="str">
        <f t="shared" si="83"/>
        <v>About right</v>
      </c>
      <c r="BB145" t="str">
        <f t="shared" si="84"/>
        <v>Not enough</v>
      </c>
      <c r="BC145" t="str">
        <f t="shared" si="85"/>
        <v>Not enough</v>
      </c>
      <c r="BD145" t="str">
        <f t="shared" si="86"/>
        <v>About right</v>
      </c>
      <c r="BE145" t="str">
        <f t="shared" si="87"/>
        <v>About right</v>
      </c>
      <c r="BF145" t="str">
        <f t="shared" si="102"/>
        <v>Acceptable</v>
      </c>
      <c r="BG145" t="str">
        <f t="shared" si="103"/>
        <v>Acceptable</v>
      </c>
      <c r="BH145" t="str">
        <f t="shared" si="104"/>
        <v>Needs Improvement</v>
      </c>
      <c r="BI145" t="str">
        <f t="shared" si="105"/>
        <v>Needs Improvement</v>
      </c>
      <c r="BJ145" t="str">
        <f t="shared" si="106"/>
        <v>Needs Improvement</v>
      </c>
      <c r="BK145" t="str">
        <f t="shared" si="107"/>
        <v>Needs Improvement</v>
      </c>
      <c r="BL145" t="str">
        <f t="shared" si="108"/>
        <v>Good</v>
      </c>
      <c r="BM145" t="str">
        <f t="shared" si="109"/>
        <v>Good</v>
      </c>
      <c r="BN145" t="str">
        <f t="shared" si="88"/>
        <v>Somewhat</v>
      </c>
      <c r="BO145" t="str">
        <f t="shared" si="89"/>
        <v>Yes</v>
      </c>
      <c r="BP145" t="str">
        <f t="shared" si="90"/>
        <v/>
      </c>
      <c r="BQ145" t="str">
        <f t="shared" si="91"/>
        <v>Somewhat</v>
      </c>
    </row>
    <row r="146" spans="1:69" x14ac:dyDescent="0.35">
      <c r="A146" t="s">
        <v>261</v>
      </c>
      <c r="C146" t="s">
        <v>262</v>
      </c>
      <c r="E146" t="s">
        <v>262</v>
      </c>
      <c r="G146" t="s">
        <v>36</v>
      </c>
      <c r="H146" t="s">
        <v>270</v>
      </c>
      <c r="I146" t="s">
        <v>342</v>
      </c>
      <c r="J146">
        <v>3</v>
      </c>
      <c r="K146">
        <v>3</v>
      </c>
      <c r="L146">
        <v>3</v>
      </c>
      <c r="M146">
        <v>3</v>
      </c>
      <c r="N146">
        <v>3</v>
      </c>
      <c r="O146">
        <v>3</v>
      </c>
      <c r="P146">
        <v>1</v>
      </c>
      <c r="Q146">
        <v>2</v>
      </c>
      <c r="R146">
        <v>2</v>
      </c>
      <c r="S146">
        <v>2</v>
      </c>
      <c r="T146">
        <v>1</v>
      </c>
      <c r="U146">
        <v>2</v>
      </c>
      <c r="V146">
        <v>2</v>
      </c>
      <c r="W146">
        <v>2</v>
      </c>
      <c r="X146">
        <v>2</v>
      </c>
      <c r="Y146">
        <v>2</v>
      </c>
      <c r="Z146">
        <v>1</v>
      </c>
      <c r="AA146">
        <v>3</v>
      </c>
      <c r="AB146">
        <v>3</v>
      </c>
      <c r="AC146">
        <v>3</v>
      </c>
      <c r="AD146">
        <v>3</v>
      </c>
      <c r="AE146">
        <v>3</v>
      </c>
      <c r="AF146">
        <v>3</v>
      </c>
      <c r="AG146">
        <v>2</v>
      </c>
      <c r="AH146">
        <v>1</v>
      </c>
      <c r="AI146">
        <v>1</v>
      </c>
      <c r="AJ146">
        <v>3</v>
      </c>
      <c r="AK146">
        <v>3</v>
      </c>
      <c r="AL146">
        <v>3</v>
      </c>
      <c r="AO146" t="str">
        <f t="shared" si="92"/>
        <v>Needs Improvement</v>
      </c>
      <c r="AP146" t="str">
        <f t="shared" si="93"/>
        <v>Needs Improvement</v>
      </c>
      <c r="AQ146" t="str">
        <f t="shared" si="94"/>
        <v>Needs Improvement</v>
      </c>
      <c r="AR146" t="str">
        <f t="shared" si="95"/>
        <v>Needs Improvement</v>
      </c>
      <c r="AS146" t="str">
        <f t="shared" si="96"/>
        <v>Needs Improvement</v>
      </c>
      <c r="AT146" t="str">
        <f t="shared" si="97"/>
        <v>Needs Improvement</v>
      </c>
      <c r="AU146" t="str">
        <f t="shared" si="98"/>
        <v>Good</v>
      </c>
      <c r="AV146" t="str">
        <f t="shared" si="99"/>
        <v>Acceptable</v>
      </c>
      <c r="AW146" t="str">
        <f t="shared" si="100"/>
        <v>Acceptable</v>
      </c>
      <c r="AX146" t="str">
        <f t="shared" si="101"/>
        <v>Acceptable</v>
      </c>
      <c r="AY146" t="str">
        <f t="shared" si="81"/>
        <v>Not enough</v>
      </c>
      <c r="AZ146" t="str">
        <f t="shared" si="82"/>
        <v>About right</v>
      </c>
      <c r="BA146" t="str">
        <f t="shared" si="83"/>
        <v>About right</v>
      </c>
      <c r="BB146" t="str">
        <f t="shared" si="84"/>
        <v>About right</v>
      </c>
      <c r="BC146" t="str">
        <f t="shared" si="85"/>
        <v>About right</v>
      </c>
      <c r="BD146" t="str">
        <f t="shared" si="86"/>
        <v>About right</v>
      </c>
      <c r="BE146" t="str">
        <f t="shared" si="87"/>
        <v>Not enough</v>
      </c>
      <c r="BF146" t="str">
        <f t="shared" si="102"/>
        <v>Needs Improvement</v>
      </c>
      <c r="BG146" t="str">
        <f t="shared" si="103"/>
        <v>Needs Improvement</v>
      </c>
      <c r="BH146" t="str">
        <f t="shared" si="104"/>
        <v>Needs Improvement</v>
      </c>
      <c r="BI146" t="str">
        <f t="shared" si="105"/>
        <v>Needs Improvement</v>
      </c>
      <c r="BJ146" t="str">
        <f t="shared" si="106"/>
        <v>Needs Improvement</v>
      </c>
      <c r="BK146" t="str">
        <f t="shared" si="107"/>
        <v>Needs Improvement</v>
      </c>
      <c r="BL146" t="str">
        <f t="shared" si="108"/>
        <v>Acceptable</v>
      </c>
      <c r="BM146" t="str">
        <f t="shared" si="109"/>
        <v>Good</v>
      </c>
      <c r="BN146" t="str">
        <f t="shared" si="88"/>
        <v>Yes</v>
      </c>
      <c r="BO146" t="str">
        <f t="shared" si="89"/>
        <v>No</v>
      </c>
      <c r="BP146" t="str">
        <f t="shared" si="90"/>
        <v>No</v>
      </c>
      <c r="BQ146" t="str">
        <f t="shared" si="91"/>
        <v>No</v>
      </c>
    </row>
    <row r="147" spans="1:69" x14ac:dyDescent="0.35">
      <c r="A147" t="s">
        <v>261</v>
      </c>
      <c r="B147" t="s">
        <v>274</v>
      </c>
      <c r="C147" t="s">
        <v>262</v>
      </c>
      <c r="E147" t="s">
        <v>262</v>
      </c>
      <c r="G147" t="s">
        <v>36</v>
      </c>
      <c r="H147" t="s">
        <v>268</v>
      </c>
      <c r="I147" t="s">
        <v>342</v>
      </c>
      <c r="J147">
        <v>3</v>
      </c>
      <c r="K147">
        <v>3</v>
      </c>
      <c r="L147">
        <v>3</v>
      </c>
      <c r="M147">
        <v>3</v>
      </c>
      <c r="N147">
        <v>3</v>
      </c>
      <c r="O147">
        <v>2</v>
      </c>
      <c r="P147">
        <v>2</v>
      </c>
      <c r="Q147">
        <v>2</v>
      </c>
      <c r="R147">
        <v>2</v>
      </c>
      <c r="S147">
        <v>3</v>
      </c>
      <c r="T147">
        <v>2</v>
      </c>
      <c r="U147">
        <v>2</v>
      </c>
      <c r="V147">
        <v>2</v>
      </c>
      <c r="W147">
        <v>2</v>
      </c>
      <c r="X147">
        <v>2</v>
      </c>
      <c r="Y147">
        <v>1</v>
      </c>
      <c r="Z147">
        <v>1</v>
      </c>
      <c r="AA147">
        <v>3</v>
      </c>
      <c r="AB147">
        <v>3</v>
      </c>
      <c r="AC147">
        <v>3</v>
      </c>
      <c r="AD147">
        <v>3</v>
      </c>
      <c r="AE147">
        <v>3</v>
      </c>
      <c r="AF147">
        <v>3</v>
      </c>
      <c r="AG147">
        <v>2</v>
      </c>
      <c r="AH147">
        <v>2</v>
      </c>
      <c r="AI147">
        <v>1</v>
      </c>
      <c r="AJ147">
        <v>3</v>
      </c>
      <c r="AK147">
        <v>3</v>
      </c>
      <c r="AL147">
        <v>2</v>
      </c>
      <c r="AO147" t="str">
        <f t="shared" si="92"/>
        <v>Needs Improvement</v>
      </c>
      <c r="AP147" t="str">
        <f t="shared" si="93"/>
        <v>Needs Improvement</v>
      </c>
      <c r="AQ147" t="str">
        <f t="shared" si="94"/>
        <v>Needs Improvement</v>
      </c>
      <c r="AR147" t="str">
        <f t="shared" si="95"/>
        <v>Needs Improvement</v>
      </c>
      <c r="AS147" t="str">
        <f t="shared" si="96"/>
        <v>Needs Improvement</v>
      </c>
      <c r="AT147" t="str">
        <f t="shared" si="97"/>
        <v>Acceptable</v>
      </c>
      <c r="AU147" t="str">
        <f t="shared" si="98"/>
        <v>Acceptable</v>
      </c>
      <c r="AV147" t="str">
        <f t="shared" si="99"/>
        <v>Acceptable</v>
      </c>
      <c r="AW147" t="str">
        <f t="shared" si="100"/>
        <v>Acceptable</v>
      </c>
      <c r="AX147" t="str">
        <f t="shared" si="101"/>
        <v>Needs Improvement</v>
      </c>
      <c r="AY147" t="str">
        <f t="shared" si="81"/>
        <v>About right</v>
      </c>
      <c r="AZ147" t="str">
        <f t="shared" si="82"/>
        <v>About right</v>
      </c>
      <c r="BA147" t="str">
        <f t="shared" si="83"/>
        <v>About right</v>
      </c>
      <c r="BB147" t="str">
        <f t="shared" si="84"/>
        <v>About right</v>
      </c>
      <c r="BC147" t="str">
        <f t="shared" si="85"/>
        <v>About right</v>
      </c>
      <c r="BD147" t="str">
        <f t="shared" si="86"/>
        <v>Not enough</v>
      </c>
      <c r="BE147" t="str">
        <f t="shared" si="87"/>
        <v>Not enough</v>
      </c>
      <c r="BF147" t="str">
        <f t="shared" si="102"/>
        <v>Needs Improvement</v>
      </c>
      <c r="BG147" t="str">
        <f t="shared" si="103"/>
        <v>Needs Improvement</v>
      </c>
      <c r="BH147" t="str">
        <f t="shared" si="104"/>
        <v>Needs Improvement</v>
      </c>
      <c r="BI147" t="str">
        <f t="shared" si="105"/>
        <v>Needs Improvement</v>
      </c>
      <c r="BJ147" t="str">
        <f t="shared" si="106"/>
        <v>Needs Improvement</v>
      </c>
      <c r="BK147" t="str">
        <f t="shared" si="107"/>
        <v>Needs Improvement</v>
      </c>
      <c r="BL147" t="str">
        <f t="shared" si="108"/>
        <v>Acceptable</v>
      </c>
      <c r="BM147" t="str">
        <f t="shared" si="109"/>
        <v>Acceptable</v>
      </c>
      <c r="BN147" t="str">
        <f t="shared" si="88"/>
        <v>Yes</v>
      </c>
      <c r="BO147" t="str">
        <f t="shared" si="89"/>
        <v>No</v>
      </c>
      <c r="BP147" t="str">
        <f t="shared" si="90"/>
        <v>No</v>
      </c>
      <c r="BQ147" t="str">
        <f t="shared" si="91"/>
        <v>Somewhat</v>
      </c>
    </row>
    <row r="148" spans="1:69" x14ac:dyDescent="0.35">
      <c r="A148" t="s">
        <v>261</v>
      </c>
      <c r="C148" t="s">
        <v>262</v>
      </c>
      <c r="E148" t="s">
        <v>262</v>
      </c>
      <c r="G148" t="s">
        <v>36</v>
      </c>
      <c r="H148" t="s">
        <v>266</v>
      </c>
      <c r="I148" t="s">
        <v>342</v>
      </c>
      <c r="J148">
        <v>3</v>
      </c>
      <c r="M148">
        <v>3</v>
      </c>
      <c r="N148">
        <v>3</v>
      </c>
      <c r="O148">
        <v>3</v>
      </c>
      <c r="P148">
        <v>2</v>
      </c>
      <c r="Q148">
        <v>3</v>
      </c>
      <c r="R148">
        <v>2</v>
      </c>
      <c r="S148">
        <v>3</v>
      </c>
      <c r="T148">
        <v>1</v>
      </c>
      <c r="V148">
        <v>1</v>
      </c>
      <c r="W148">
        <v>1</v>
      </c>
      <c r="X148">
        <v>2</v>
      </c>
      <c r="Y148">
        <v>2</v>
      </c>
      <c r="Z148">
        <v>2</v>
      </c>
      <c r="AA148">
        <v>3</v>
      </c>
      <c r="AB148">
        <v>2</v>
      </c>
      <c r="AC148">
        <v>3</v>
      </c>
      <c r="AD148">
        <v>3</v>
      </c>
      <c r="AE148">
        <v>3</v>
      </c>
      <c r="AF148">
        <v>2</v>
      </c>
      <c r="AG148">
        <v>2</v>
      </c>
      <c r="AH148">
        <v>2</v>
      </c>
      <c r="AI148">
        <v>1</v>
      </c>
      <c r="AJ148">
        <v>3</v>
      </c>
      <c r="AK148">
        <v>3</v>
      </c>
      <c r="AL148">
        <v>3</v>
      </c>
      <c r="AO148" t="str">
        <f t="shared" si="92"/>
        <v>Needs Improvement</v>
      </c>
      <c r="AP148" t="str">
        <f t="shared" si="93"/>
        <v/>
      </c>
      <c r="AQ148" t="str">
        <f t="shared" si="94"/>
        <v/>
      </c>
      <c r="AR148" t="str">
        <f t="shared" si="95"/>
        <v>Needs Improvement</v>
      </c>
      <c r="AS148" t="str">
        <f t="shared" si="96"/>
        <v>Needs Improvement</v>
      </c>
      <c r="AT148" t="str">
        <f t="shared" si="97"/>
        <v>Needs Improvement</v>
      </c>
      <c r="AU148" t="str">
        <f t="shared" si="98"/>
        <v>Acceptable</v>
      </c>
      <c r="AV148" t="str">
        <f t="shared" si="99"/>
        <v>Needs Improvement</v>
      </c>
      <c r="AW148" t="str">
        <f t="shared" si="100"/>
        <v>Acceptable</v>
      </c>
      <c r="AX148" t="str">
        <f t="shared" si="101"/>
        <v>Needs Improvement</v>
      </c>
      <c r="AY148" t="str">
        <f t="shared" si="81"/>
        <v>Not enough</v>
      </c>
      <c r="AZ148" t="str">
        <f t="shared" si="82"/>
        <v/>
      </c>
      <c r="BA148" t="str">
        <f t="shared" si="83"/>
        <v>Not enough</v>
      </c>
      <c r="BB148" t="str">
        <f t="shared" si="84"/>
        <v>Not enough</v>
      </c>
      <c r="BC148" t="str">
        <f t="shared" si="85"/>
        <v>About right</v>
      </c>
      <c r="BD148" t="str">
        <f t="shared" si="86"/>
        <v>About right</v>
      </c>
      <c r="BE148" t="str">
        <f t="shared" si="87"/>
        <v>About right</v>
      </c>
      <c r="BF148" t="str">
        <f t="shared" si="102"/>
        <v>Needs Improvement</v>
      </c>
      <c r="BG148" t="str">
        <f t="shared" si="103"/>
        <v>Acceptable</v>
      </c>
      <c r="BH148" t="str">
        <f t="shared" si="104"/>
        <v>Needs Improvement</v>
      </c>
      <c r="BI148" t="str">
        <f t="shared" si="105"/>
        <v>Needs Improvement</v>
      </c>
      <c r="BJ148" t="str">
        <f t="shared" si="106"/>
        <v>Needs Improvement</v>
      </c>
      <c r="BK148" t="str">
        <f t="shared" si="107"/>
        <v>Acceptable</v>
      </c>
      <c r="BL148" t="str">
        <f t="shared" si="108"/>
        <v>Acceptable</v>
      </c>
      <c r="BM148" t="str">
        <f t="shared" si="109"/>
        <v>Acceptable</v>
      </c>
      <c r="BN148" t="str">
        <f t="shared" si="88"/>
        <v>Yes</v>
      </c>
      <c r="BO148" t="str">
        <f t="shared" si="89"/>
        <v>No</v>
      </c>
      <c r="BP148" t="str">
        <f t="shared" si="90"/>
        <v>No</v>
      </c>
      <c r="BQ148" t="str">
        <f t="shared" si="91"/>
        <v>No</v>
      </c>
    </row>
    <row r="149" spans="1:69" x14ac:dyDescent="0.35">
      <c r="A149" t="s">
        <v>261</v>
      </c>
      <c r="B149" t="s">
        <v>312</v>
      </c>
      <c r="C149" t="s">
        <v>261</v>
      </c>
      <c r="D149" t="s">
        <v>313</v>
      </c>
      <c r="E149" t="s">
        <v>262</v>
      </c>
      <c r="G149" t="s">
        <v>36</v>
      </c>
      <c r="H149" t="s">
        <v>270</v>
      </c>
      <c r="I149" t="s">
        <v>342</v>
      </c>
      <c r="J149">
        <v>3</v>
      </c>
      <c r="K149">
        <v>2</v>
      </c>
      <c r="L149">
        <v>3</v>
      </c>
      <c r="M149">
        <v>2</v>
      </c>
      <c r="N149">
        <v>2</v>
      </c>
      <c r="O149">
        <v>1</v>
      </c>
      <c r="P149">
        <v>2</v>
      </c>
      <c r="Q149">
        <v>2</v>
      </c>
      <c r="R149">
        <v>1</v>
      </c>
      <c r="S149">
        <v>2</v>
      </c>
      <c r="T149">
        <v>2</v>
      </c>
      <c r="U149">
        <v>3</v>
      </c>
      <c r="V149">
        <v>2</v>
      </c>
      <c r="W149">
        <v>2</v>
      </c>
      <c r="X149">
        <v>2</v>
      </c>
      <c r="Y149">
        <v>2</v>
      </c>
      <c r="Z149">
        <v>1</v>
      </c>
      <c r="AA149">
        <v>2</v>
      </c>
      <c r="AB149">
        <v>2</v>
      </c>
      <c r="AC149">
        <v>1</v>
      </c>
      <c r="AD149">
        <v>2</v>
      </c>
      <c r="AE149">
        <v>2</v>
      </c>
      <c r="AF149">
        <v>2</v>
      </c>
      <c r="AG149">
        <v>2</v>
      </c>
      <c r="AH149">
        <v>2</v>
      </c>
      <c r="AI149">
        <v>1</v>
      </c>
      <c r="AJ149">
        <v>2</v>
      </c>
      <c r="AK149">
        <v>3</v>
      </c>
      <c r="AL149">
        <v>2</v>
      </c>
      <c r="AO149" t="str">
        <f t="shared" si="92"/>
        <v>Needs Improvement</v>
      </c>
      <c r="AP149" t="str">
        <f t="shared" si="93"/>
        <v>Acceptable</v>
      </c>
      <c r="AQ149" t="str">
        <f t="shared" si="94"/>
        <v>Needs Improvement</v>
      </c>
      <c r="AR149" t="str">
        <f t="shared" si="95"/>
        <v>Acceptable</v>
      </c>
      <c r="AS149" t="str">
        <f t="shared" si="96"/>
        <v>Acceptable</v>
      </c>
      <c r="AT149" t="str">
        <f t="shared" si="97"/>
        <v>Good</v>
      </c>
      <c r="AU149" t="str">
        <f t="shared" si="98"/>
        <v>Acceptable</v>
      </c>
      <c r="AV149" t="str">
        <f t="shared" si="99"/>
        <v>Acceptable</v>
      </c>
      <c r="AW149" t="str">
        <f t="shared" si="100"/>
        <v>Good</v>
      </c>
      <c r="AX149" t="str">
        <f t="shared" si="101"/>
        <v>Acceptable</v>
      </c>
      <c r="AY149" t="str">
        <f t="shared" si="81"/>
        <v>About right</v>
      </c>
      <c r="AZ149" t="str">
        <f t="shared" si="82"/>
        <v>Too many</v>
      </c>
      <c r="BA149" t="str">
        <f t="shared" si="83"/>
        <v>About right</v>
      </c>
      <c r="BB149" t="str">
        <f t="shared" si="84"/>
        <v>About right</v>
      </c>
      <c r="BC149" t="str">
        <f t="shared" si="85"/>
        <v>About right</v>
      </c>
      <c r="BD149" t="str">
        <f t="shared" si="86"/>
        <v>About right</v>
      </c>
      <c r="BE149" t="str">
        <f t="shared" si="87"/>
        <v>Not enough</v>
      </c>
      <c r="BF149" t="str">
        <f t="shared" si="102"/>
        <v>Acceptable</v>
      </c>
      <c r="BG149" t="str">
        <f t="shared" si="103"/>
        <v>Acceptable</v>
      </c>
      <c r="BH149" t="str">
        <f t="shared" si="104"/>
        <v>Good</v>
      </c>
      <c r="BI149" t="str">
        <f t="shared" si="105"/>
        <v>Acceptable</v>
      </c>
      <c r="BJ149" t="str">
        <f t="shared" si="106"/>
        <v>Acceptable</v>
      </c>
      <c r="BK149" t="str">
        <f t="shared" si="107"/>
        <v>Acceptable</v>
      </c>
      <c r="BL149" t="str">
        <f t="shared" si="108"/>
        <v>Acceptable</v>
      </c>
      <c r="BM149" t="str">
        <f t="shared" si="109"/>
        <v>Acceptable</v>
      </c>
      <c r="BN149" t="str">
        <f t="shared" si="88"/>
        <v>Yes</v>
      </c>
      <c r="BO149" t="str">
        <f t="shared" si="89"/>
        <v>Somewhat</v>
      </c>
      <c r="BP149" t="str">
        <f t="shared" si="90"/>
        <v>No</v>
      </c>
      <c r="BQ149" t="str">
        <f t="shared" si="91"/>
        <v>Somewhat</v>
      </c>
    </row>
    <row r="150" spans="1:69" x14ac:dyDescent="0.35">
      <c r="A150" t="s">
        <v>261</v>
      </c>
      <c r="C150" t="s">
        <v>262</v>
      </c>
      <c r="E150" t="s">
        <v>262</v>
      </c>
      <c r="G150" t="s">
        <v>36</v>
      </c>
      <c r="H150" t="s">
        <v>268</v>
      </c>
      <c r="I150" t="s">
        <v>342</v>
      </c>
      <c r="J150">
        <v>3</v>
      </c>
      <c r="K150">
        <v>3</v>
      </c>
      <c r="L150">
        <v>3</v>
      </c>
      <c r="M150">
        <v>3</v>
      </c>
      <c r="N150">
        <v>3</v>
      </c>
      <c r="O150">
        <v>1</v>
      </c>
      <c r="P150">
        <v>3</v>
      </c>
      <c r="Q150">
        <v>3</v>
      </c>
      <c r="R150">
        <v>2</v>
      </c>
      <c r="S150">
        <v>3</v>
      </c>
      <c r="T150">
        <v>2</v>
      </c>
      <c r="U150">
        <v>2</v>
      </c>
      <c r="V150">
        <v>2</v>
      </c>
      <c r="W150">
        <v>2</v>
      </c>
      <c r="X150">
        <v>2</v>
      </c>
      <c r="Y150">
        <v>1</v>
      </c>
      <c r="Z150">
        <v>1</v>
      </c>
      <c r="AA150">
        <v>3</v>
      </c>
      <c r="AB150">
        <v>3</v>
      </c>
      <c r="AC150">
        <v>3</v>
      </c>
      <c r="AD150">
        <v>3</v>
      </c>
      <c r="AE150">
        <v>3</v>
      </c>
      <c r="AF150">
        <v>3</v>
      </c>
      <c r="AG150">
        <v>2</v>
      </c>
      <c r="AH150">
        <v>2</v>
      </c>
      <c r="AI150">
        <v>3</v>
      </c>
      <c r="AJ150">
        <v>3</v>
      </c>
      <c r="AK150">
        <v>3</v>
      </c>
      <c r="AL150">
        <v>3</v>
      </c>
      <c r="AO150" t="str">
        <f t="shared" si="92"/>
        <v>Needs Improvement</v>
      </c>
      <c r="AP150" t="str">
        <f t="shared" si="93"/>
        <v>Needs Improvement</v>
      </c>
      <c r="AQ150" t="str">
        <f t="shared" si="94"/>
        <v>Needs Improvement</v>
      </c>
      <c r="AR150" t="str">
        <f t="shared" si="95"/>
        <v>Needs Improvement</v>
      </c>
      <c r="AS150" t="str">
        <f t="shared" si="96"/>
        <v>Needs Improvement</v>
      </c>
      <c r="AT150" t="str">
        <f t="shared" si="97"/>
        <v>Good</v>
      </c>
      <c r="AU150" t="str">
        <f t="shared" si="98"/>
        <v>Needs Improvement</v>
      </c>
      <c r="AV150" t="str">
        <f t="shared" si="99"/>
        <v>Needs Improvement</v>
      </c>
      <c r="AW150" t="str">
        <f t="shared" si="100"/>
        <v>Acceptable</v>
      </c>
      <c r="AX150" t="str">
        <f t="shared" si="101"/>
        <v>Needs Improvement</v>
      </c>
      <c r="AY150" t="str">
        <f t="shared" si="81"/>
        <v>About right</v>
      </c>
      <c r="AZ150" t="str">
        <f t="shared" si="82"/>
        <v>About right</v>
      </c>
      <c r="BA150" t="str">
        <f t="shared" si="83"/>
        <v>About right</v>
      </c>
      <c r="BB150" t="str">
        <f t="shared" si="84"/>
        <v>About right</v>
      </c>
      <c r="BC150" t="str">
        <f t="shared" si="85"/>
        <v>About right</v>
      </c>
      <c r="BD150" t="str">
        <f t="shared" si="86"/>
        <v>Not enough</v>
      </c>
      <c r="BE150" t="str">
        <f t="shared" si="87"/>
        <v>Not enough</v>
      </c>
      <c r="BF150" t="str">
        <f t="shared" si="102"/>
        <v>Needs Improvement</v>
      </c>
      <c r="BG150" t="str">
        <f t="shared" si="103"/>
        <v>Needs Improvement</v>
      </c>
      <c r="BH150" t="str">
        <f t="shared" si="104"/>
        <v>Needs Improvement</v>
      </c>
      <c r="BI150" t="str">
        <f t="shared" si="105"/>
        <v>Needs Improvement</v>
      </c>
      <c r="BJ150" t="str">
        <f t="shared" si="106"/>
        <v>Needs Improvement</v>
      </c>
      <c r="BK150" t="str">
        <f t="shared" si="107"/>
        <v>Needs Improvement</v>
      </c>
      <c r="BL150" t="str">
        <f t="shared" si="108"/>
        <v>Acceptable</v>
      </c>
      <c r="BM150" t="str">
        <f t="shared" si="109"/>
        <v>Acceptable</v>
      </c>
      <c r="BN150" t="str">
        <f t="shared" si="88"/>
        <v>No</v>
      </c>
      <c r="BO150" t="str">
        <f t="shared" si="89"/>
        <v>No</v>
      </c>
      <c r="BP150" t="str">
        <f t="shared" si="90"/>
        <v>No</v>
      </c>
      <c r="BQ150" t="str">
        <f t="shared" si="91"/>
        <v>No</v>
      </c>
    </row>
    <row r="151" spans="1:69" x14ac:dyDescent="0.35">
      <c r="A151" t="s">
        <v>261</v>
      </c>
      <c r="C151" t="s">
        <v>262</v>
      </c>
      <c r="E151" t="s">
        <v>262</v>
      </c>
      <c r="G151" t="s">
        <v>36</v>
      </c>
      <c r="H151" t="s">
        <v>270</v>
      </c>
      <c r="I151" t="s">
        <v>342</v>
      </c>
      <c r="J151">
        <v>2</v>
      </c>
      <c r="L151">
        <v>3</v>
      </c>
      <c r="M151">
        <v>3</v>
      </c>
      <c r="O151">
        <v>3</v>
      </c>
      <c r="P151">
        <v>3</v>
      </c>
      <c r="Q151">
        <v>3</v>
      </c>
      <c r="R151">
        <v>3</v>
      </c>
      <c r="S151">
        <v>2</v>
      </c>
      <c r="T151">
        <v>1</v>
      </c>
      <c r="U151">
        <v>2</v>
      </c>
      <c r="V151">
        <v>2</v>
      </c>
      <c r="W151">
        <v>2</v>
      </c>
      <c r="X151">
        <v>1</v>
      </c>
      <c r="Y151">
        <v>2</v>
      </c>
      <c r="AA151">
        <v>2</v>
      </c>
      <c r="AB151">
        <v>2</v>
      </c>
      <c r="AC151">
        <v>2</v>
      </c>
      <c r="AD151">
        <v>3</v>
      </c>
      <c r="AE151">
        <v>3</v>
      </c>
      <c r="AF151">
        <v>2</v>
      </c>
      <c r="AG151">
        <v>2</v>
      </c>
      <c r="AH151">
        <v>2</v>
      </c>
      <c r="AI151">
        <v>2</v>
      </c>
      <c r="AJ151">
        <v>1</v>
      </c>
      <c r="AK151">
        <v>1</v>
      </c>
      <c r="AL151">
        <v>1</v>
      </c>
      <c r="AO151" t="str">
        <f t="shared" si="92"/>
        <v>Acceptable</v>
      </c>
      <c r="AP151" t="str">
        <f t="shared" si="93"/>
        <v/>
      </c>
      <c r="AQ151" t="str">
        <f t="shared" si="94"/>
        <v>Needs Improvement</v>
      </c>
      <c r="AR151" t="str">
        <f t="shared" si="95"/>
        <v>Needs Improvement</v>
      </c>
      <c r="AS151" t="str">
        <f t="shared" si="96"/>
        <v/>
      </c>
      <c r="AT151" t="str">
        <f t="shared" si="97"/>
        <v>Needs Improvement</v>
      </c>
      <c r="AU151" t="str">
        <f t="shared" si="98"/>
        <v>Needs Improvement</v>
      </c>
      <c r="AV151" t="str">
        <f t="shared" si="99"/>
        <v>Needs Improvement</v>
      </c>
      <c r="AW151" t="str">
        <f t="shared" si="100"/>
        <v>Needs Improvement</v>
      </c>
      <c r="AX151" t="str">
        <f t="shared" si="101"/>
        <v>Acceptable</v>
      </c>
      <c r="AY151" t="str">
        <f t="shared" si="81"/>
        <v>Not enough</v>
      </c>
      <c r="AZ151" t="str">
        <f t="shared" si="82"/>
        <v>About right</v>
      </c>
      <c r="BA151" t="str">
        <f t="shared" si="83"/>
        <v>About right</v>
      </c>
      <c r="BB151" t="str">
        <f t="shared" si="84"/>
        <v>About right</v>
      </c>
      <c r="BC151" t="str">
        <f t="shared" si="85"/>
        <v>Not enough</v>
      </c>
      <c r="BD151" t="str">
        <f t="shared" si="86"/>
        <v>About right</v>
      </c>
      <c r="BE151" t="str">
        <f t="shared" si="87"/>
        <v/>
      </c>
      <c r="BF151" t="str">
        <f t="shared" si="102"/>
        <v>Acceptable</v>
      </c>
      <c r="BG151" t="str">
        <f t="shared" si="103"/>
        <v>Acceptable</v>
      </c>
      <c r="BH151" t="str">
        <f t="shared" si="104"/>
        <v>Acceptable</v>
      </c>
      <c r="BI151" t="str">
        <f t="shared" si="105"/>
        <v>Needs Improvement</v>
      </c>
      <c r="BJ151" t="str">
        <f t="shared" si="106"/>
        <v>Needs Improvement</v>
      </c>
      <c r="BK151" t="str">
        <f t="shared" si="107"/>
        <v>Acceptable</v>
      </c>
      <c r="BL151" t="str">
        <f t="shared" si="108"/>
        <v>Acceptable</v>
      </c>
      <c r="BM151" t="str">
        <f t="shared" si="109"/>
        <v>Acceptable</v>
      </c>
      <c r="BN151" t="str">
        <f t="shared" si="88"/>
        <v>Somewhat</v>
      </c>
      <c r="BO151" t="str">
        <f t="shared" si="89"/>
        <v>Yes</v>
      </c>
      <c r="BP151" t="str">
        <f t="shared" si="90"/>
        <v>Yes</v>
      </c>
      <c r="BQ151" t="str">
        <f t="shared" si="91"/>
        <v>Yes</v>
      </c>
    </row>
    <row r="152" spans="1:69" x14ac:dyDescent="0.35">
      <c r="A152" t="s">
        <v>261</v>
      </c>
      <c r="B152" t="s">
        <v>314</v>
      </c>
      <c r="C152" t="s">
        <v>262</v>
      </c>
      <c r="E152" t="s">
        <v>262</v>
      </c>
      <c r="G152" t="s">
        <v>46</v>
      </c>
      <c r="H152" t="s">
        <v>268</v>
      </c>
      <c r="I152" t="s">
        <v>342</v>
      </c>
      <c r="J152">
        <v>3</v>
      </c>
      <c r="K152">
        <v>2</v>
      </c>
      <c r="L152">
        <v>2</v>
      </c>
      <c r="M152">
        <v>2</v>
      </c>
      <c r="N152">
        <v>2</v>
      </c>
      <c r="O152">
        <v>1</v>
      </c>
      <c r="P152">
        <v>1</v>
      </c>
      <c r="Q152">
        <v>2</v>
      </c>
      <c r="R152">
        <v>1</v>
      </c>
      <c r="S152">
        <v>3</v>
      </c>
      <c r="AA152">
        <v>3</v>
      </c>
      <c r="AB152">
        <v>3</v>
      </c>
      <c r="AC152">
        <v>2</v>
      </c>
      <c r="AD152">
        <v>3</v>
      </c>
      <c r="AE152">
        <v>3</v>
      </c>
      <c r="AF152">
        <v>2</v>
      </c>
      <c r="AG152">
        <v>2</v>
      </c>
      <c r="AH152">
        <v>3</v>
      </c>
      <c r="AI152">
        <v>1</v>
      </c>
      <c r="AJ152">
        <v>1</v>
      </c>
      <c r="AK152">
        <v>1</v>
      </c>
      <c r="AL152">
        <v>1</v>
      </c>
      <c r="AO152" t="str">
        <f t="shared" si="92"/>
        <v>Needs Improvement</v>
      </c>
      <c r="AP152" t="str">
        <f t="shared" si="93"/>
        <v>Acceptable</v>
      </c>
      <c r="AQ152" t="str">
        <f t="shared" si="94"/>
        <v>Acceptable</v>
      </c>
      <c r="AR152" t="str">
        <f t="shared" si="95"/>
        <v>Acceptable</v>
      </c>
      <c r="AS152" t="str">
        <f t="shared" si="96"/>
        <v>Acceptable</v>
      </c>
      <c r="AT152" t="str">
        <f t="shared" si="97"/>
        <v>Good</v>
      </c>
      <c r="AU152" t="str">
        <f t="shared" si="98"/>
        <v>Good</v>
      </c>
      <c r="AV152" t="str">
        <f t="shared" si="99"/>
        <v>Acceptable</v>
      </c>
      <c r="AW152" t="str">
        <f t="shared" si="100"/>
        <v>Good</v>
      </c>
      <c r="AX152" t="str">
        <f t="shared" si="101"/>
        <v>Needs Improvement</v>
      </c>
      <c r="AY152" t="str">
        <f t="shared" si="81"/>
        <v/>
      </c>
      <c r="AZ152" t="str">
        <f t="shared" si="82"/>
        <v/>
      </c>
      <c r="BA152" t="str">
        <f t="shared" si="83"/>
        <v/>
      </c>
      <c r="BB152" t="str">
        <f t="shared" si="84"/>
        <v/>
      </c>
      <c r="BC152" t="str">
        <f t="shared" si="85"/>
        <v/>
      </c>
      <c r="BD152" t="str">
        <f t="shared" si="86"/>
        <v/>
      </c>
      <c r="BE152" t="str">
        <f t="shared" si="87"/>
        <v/>
      </c>
      <c r="BF152" t="str">
        <f t="shared" si="102"/>
        <v>Needs Improvement</v>
      </c>
      <c r="BG152" t="str">
        <f t="shared" si="103"/>
        <v>Needs Improvement</v>
      </c>
      <c r="BH152" t="str">
        <f t="shared" si="104"/>
        <v>Acceptable</v>
      </c>
      <c r="BI152" t="str">
        <f t="shared" si="105"/>
        <v>Needs Improvement</v>
      </c>
      <c r="BJ152" t="str">
        <f t="shared" si="106"/>
        <v>Needs Improvement</v>
      </c>
      <c r="BK152" t="str">
        <f t="shared" si="107"/>
        <v>Acceptable</v>
      </c>
      <c r="BL152" t="str">
        <f t="shared" si="108"/>
        <v>Acceptable</v>
      </c>
      <c r="BM152" t="str">
        <f t="shared" si="109"/>
        <v>Needs Improvement</v>
      </c>
      <c r="BN152" t="str">
        <f t="shared" si="88"/>
        <v>Yes</v>
      </c>
      <c r="BO152" t="str">
        <f t="shared" si="89"/>
        <v>Yes</v>
      </c>
      <c r="BP152" t="str">
        <f t="shared" si="90"/>
        <v>Yes</v>
      </c>
      <c r="BQ152" t="str">
        <f t="shared" si="91"/>
        <v>Yes</v>
      </c>
    </row>
    <row r="153" spans="1:69" x14ac:dyDescent="0.35">
      <c r="A153" t="s">
        <v>261</v>
      </c>
      <c r="C153" t="s">
        <v>262</v>
      </c>
      <c r="E153" t="s">
        <v>262</v>
      </c>
      <c r="G153" t="s">
        <v>36</v>
      </c>
      <c r="H153" t="s">
        <v>270</v>
      </c>
      <c r="I153" t="s">
        <v>342</v>
      </c>
      <c r="J153">
        <v>2</v>
      </c>
      <c r="K153">
        <v>2</v>
      </c>
      <c r="L153">
        <v>2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2</v>
      </c>
      <c r="U153">
        <v>2</v>
      </c>
      <c r="V153">
        <v>2</v>
      </c>
      <c r="W153">
        <v>2</v>
      </c>
      <c r="X153">
        <v>2</v>
      </c>
      <c r="Y153">
        <v>2</v>
      </c>
      <c r="Z153">
        <v>2</v>
      </c>
      <c r="AA153">
        <v>3</v>
      </c>
      <c r="AB153">
        <v>2</v>
      </c>
      <c r="AC153">
        <v>3</v>
      </c>
      <c r="AD153">
        <v>3</v>
      </c>
      <c r="AE153">
        <v>3</v>
      </c>
      <c r="AF153">
        <v>2</v>
      </c>
      <c r="AG153">
        <v>2</v>
      </c>
      <c r="AH153">
        <v>2</v>
      </c>
      <c r="AI153">
        <v>2</v>
      </c>
      <c r="AJ153">
        <v>3</v>
      </c>
      <c r="AK153">
        <v>3</v>
      </c>
      <c r="AL153">
        <v>3</v>
      </c>
      <c r="AO153" t="str">
        <f t="shared" si="92"/>
        <v>Acceptable</v>
      </c>
      <c r="AP153" t="str">
        <f t="shared" si="93"/>
        <v>Acceptable</v>
      </c>
      <c r="AQ153" t="str">
        <f t="shared" si="94"/>
        <v>Acceptable</v>
      </c>
      <c r="AR153" t="str">
        <f t="shared" si="95"/>
        <v>Good</v>
      </c>
      <c r="AS153" t="str">
        <f t="shared" si="96"/>
        <v>Good</v>
      </c>
      <c r="AT153" t="str">
        <f t="shared" si="97"/>
        <v>Good</v>
      </c>
      <c r="AU153" t="str">
        <f t="shared" si="98"/>
        <v>Good</v>
      </c>
      <c r="AV153" t="str">
        <f t="shared" si="99"/>
        <v>Good</v>
      </c>
      <c r="AW153" t="str">
        <f t="shared" si="100"/>
        <v>Good</v>
      </c>
      <c r="AX153" t="str">
        <f t="shared" si="101"/>
        <v>Good</v>
      </c>
      <c r="AY153" t="str">
        <f t="shared" si="81"/>
        <v>About right</v>
      </c>
      <c r="AZ153" t="str">
        <f t="shared" si="82"/>
        <v>About right</v>
      </c>
      <c r="BA153" t="str">
        <f t="shared" si="83"/>
        <v>About right</v>
      </c>
      <c r="BB153" t="str">
        <f t="shared" si="84"/>
        <v>About right</v>
      </c>
      <c r="BC153" t="str">
        <f t="shared" si="85"/>
        <v>About right</v>
      </c>
      <c r="BD153" t="str">
        <f t="shared" si="86"/>
        <v>About right</v>
      </c>
      <c r="BE153" t="str">
        <f t="shared" si="87"/>
        <v>About right</v>
      </c>
      <c r="BF153" t="str">
        <f t="shared" si="102"/>
        <v>Needs Improvement</v>
      </c>
      <c r="BG153" t="str">
        <f t="shared" si="103"/>
        <v>Acceptable</v>
      </c>
      <c r="BH153" t="str">
        <f t="shared" si="104"/>
        <v>Needs Improvement</v>
      </c>
      <c r="BI153" t="str">
        <f t="shared" si="105"/>
        <v>Needs Improvement</v>
      </c>
      <c r="BJ153" t="str">
        <f t="shared" si="106"/>
        <v>Needs Improvement</v>
      </c>
      <c r="BK153" t="str">
        <f t="shared" si="107"/>
        <v>Acceptable</v>
      </c>
      <c r="BL153" t="str">
        <f t="shared" si="108"/>
        <v>Acceptable</v>
      </c>
      <c r="BM153" t="str">
        <f t="shared" si="109"/>
        <v>Acceptable</v>
      </c>
      <c r="BN153" t="str">
        <f t="shared" si="88"/>
        <v>Somewhat</v>
      </c>
      <c r="BO153" t="str">
        <f t="shared" si="89"/>
        <v>No</v>
      </c>
      <c r="BP153" t="str">
        <f t="shared" si="90"/>
        <v>No</v>
      </c>
      <c r="BQ153" t="str">
        <f t="shared" si="91"/>
        <v>No</v>
      </c>
    </row>
    <row r="154" spans="1:69" x14ac:dyDescent="0.35">
      <c r="A154" t="s">
        <v>261</v>
      </c>
      <c r="C154" t="s">
        <v>262</v>
      </c>
      <c r="E154" t="s">
        <v>262</v>
      </c>
      <c r="G154" t="s">
        <v>36</v>
      </c>
      <c r="H154" t="s">
        <v>268</v>
      </c>
      <c r="I154" t="s">
        <v>342</v>
      </c>
      <c r="J154">
        <v>2</v>
      </c>
      <c r="K154">
        <v>1</v>
      </c>
      <c r="L154">
        <v>1</v>
      </c>
      <c r="M154">
        <v>2</v>
      </c>
      <c r="N154">
        <v>2</v>
      </c>
      <c r="O154">
        <v>1</v>
      </c>
      <c r="P154">
        <v>1</v>
      </c>
      <c r="Q154">
        <v>1</v>
      </c>
      <c r="R154">
        <v>1</v>
      </c>
      <c r="S154">
        <v>2</v>
      </c>
      <c r="T154">
        <v>1</v>
      </c>
      <c r="U154">
        <v>3</v>
      </c>
      <c r="V154">
        <v>3</v>
      </c>
      <c r="W154">
        <v>3</v>
      </c>
      <c r="X154">
        <v>2</v>
      </c>
      <c r="Y154">
        <v>1</v>
      </c>
      <c r="Z154">
        <v>1</v>
      </c>
      <c r="AA154">
        <v>3</v>
      </c>
      <c r="AB154">
        <v>3</v>
      </c>
      <c r="AC154">
        <v>3</v>
      </c>
      <c r="AD154">
        <v>3</v>
      </c>
      <c r="AE154">
        <v>3</v>
      </c>
      <c r="AF154">
        <v>2</v>
      </c>
      <c r="AG154">
        <v>3</v>
      </c>
      <c r="AH154">
        <v>1</v>
      </c>
      <c r="AI154">
        <v>2</v>
      </c>
      <c r="AJ154">
        <v>2</v>
      </c>
      <c r="AK154">
        <v>3</v>
      </c>
      <c r="AL154">
        <v>1</v>
      </c>
      <c r="AO154" t="str">
        <f t="shared" si="92"/>
        <v>Acceptable</v>
      </c>
      <c r="AP154" t="str">
        <f t="shared" si="93"/>
        <v>Good</v>
      </c>
      <c r="AQ154" t="str">
        <f t="shared" si="94"/>
        <v>Good</v>
      </c>
      <c r="AR154" t="str">
        <f t="shared" si="95"/>
        <v>Acceptable</v>
      </c>
      <c r="AS154" t="str">
        <f t="shared" si="96"/>
        <v>Acceptable</v>
      </c>
      <c r="AT154" t="str">
        <f t="shared" si="97"/>
        <v>Good</v>
      </c>
      <c r="AU154" t="str">
        <f t="shared" si="98"/>
        <v>Good</v>
      </c>
      <c r="AV154" t="str">
        <f t="shared" si="99"/>
        <v>Good</v>
      </c>
      <c r="AW154" t="str">
        <f t="shared" si="100"/>
        <v>Good</v>
      </c>
      <c r="AX154" t="str">
        <f t="shared" si="101"/>
        <v>Acceptable</v>
      </c>
      <c r="AY154" t="str">
        <f t="shared" si="81"/>
        <v>Not enough</v>
      </c>
      <c r="AZ154" t="str">
        <f t="shared" si="82"/>
        <v>Too many</v>
      </c>
      <c r="BA154" t="str">
        <f t="shared" si="83"/>
        <v>Too many</v>
      </c>
      <c r="BB154" t="str">
        <f t="shared" si="84"/>
        <v>Too many</v>
      </c>
      <c r="BC154" t="str">
        <f t="shared" si="85"/>
        <v>About right</v>
      </c>
      <c r="BD154" t="str">
        <f t="shared" si="86"/>
        <v>Not enough</v>
      </c>
      <c r="BE154" t="str">
        <f t="shared" si="87"/>
        <v>Not enough</v>
      </c>
      <c r="BF154" t="str">
        <f t="shared" si="102"/>
        <v>Needs Improvement</v>
      </c>
      <c r="BG154" t="str">
        <f t="shared" si="103"/>
        <v>Needs Improvement</v>
      </c>
      <c r="BH154" t="str">
        <f t="shared" si="104"/>
        <v>Needs Improvement</v>
      </c>
      <c r="BI154" t="str">
        <f t="shared" si="105"/>
        <v>Needs Improvement</v>
      </c>
      <c r="BJ154" t="str">
        <f t="shared" si="106"/>
        <v>Needs Improvement</v>
      </c>
      <c r="BK154" t="str">
        <f t="shared" si="107"/>
        <v>Acceptable</v>
      </c>
      <c r="BL154" t="str">
        <f t="shared" si="108"/>
        <v>Needs Improvement</v>
      </c>
      <c r="BM154" t="str">
        <f t="shared" si="109"/>
        <v>Good</v>
      </c>
      <c r="BN154" t="str">
        <f t="shared" si="88"/>
        <v>Somewhat</v>
      </c>
      <c r="BO154" t="str">
        <f t="shared" si="89"/>
        <v>Somewhat</v>
      </c>
      <c r="BP154" t="str">
        <f t="shared" si="90"/>
        <v>No</v>
      </c>
      <c r="BQ154" t="str">
        <f t="shared" si="91"/>
        <v>Yes</v>
      </c>
    </row>
    <row r="155" spans="1:69" x14ac:dyDescent="0.35">
      <c r="A155" t="s">
        <v>261</v>
      </c>
      <c r="C155" t="s">
        <v>262</v>
      </c>
      <c r="E155" t="s">
        <v>262</v>
      </c>
      <c r="G155" t="s">
        <v>46</v>
      </c>
      <c r="H155" t="s">
        <v>270</v>
      </c>
      <c r="I155" t="s">
        <v>342</v>
      </c>
      <c r="J155">
        <v>3</v>
      </c>
      <c r="K155">
        <v>2</v>
      </c>
      <c r="L155">
        <v>3</v>
      </c>
      <c r="M155">
        <v>1</v>
      </c>
      <c r="N155">
        <v>3</v>
      </c>
      <c r="O155">
        <v>2</v>
      </c>
      <c r="P155">
        <v>3</v>
      </c>
      <c r="Q155">
        <v>2</v>
      </c>
      <c r="R155">
        <v>3</v>
      </c>
      <c r="S155">
        <v>3</v>
      </c>
      <c r="T155">
        <v>1</v>
      </c>
      <c r="U155">
        <v>2</v>
      </c>
      <c r="V155">
        <v>1</v>
      </c>
      <c r="W155">
        <v>1</v>
      </c>
      <c r="X155">
        <v>1</v>
      </c>
      <c r="Y155">
        <v>2</v>
      </c>
      <c r="Z155">
        <v>1</v>
      </c>
      <c r="AA155">
        <v>1</v>
      </c>
      <c r="AB155">
        <v>3</v>
      </c>
      <c r="AC155">
        <v>2</v>
      </c>
      <c r="AD155">
        <v>1</v>
      </c>
      <c r="AE155">
        <v>1</v>
      </c>
      <c r="AF155">
        <v>2</v>
      </c>
      <c r="AG155">
        <v>2</v>
      </c>
      <c r="AH155">
        <v>2</v>
      </c>
      <c r="AI155">
        <v>1</v>
      </c>
      <c r="AJ155">
        <v>2</v>
      </c>
      <c r="AK155">
        <v>3</v>
      </c>
      <c r="AL155">
        <v>3</v>
      </c>
      <c r="AO155" t="str">
        <f t="shared" si="92"/>
        <v>Needs Improvement</v>
      </c>
      <c r="AP155" t="str">
        <f t="shared" si="93"/>
        <v>Acceptable</v>
      </c>
      <c r="AQ155" t="str">
        <f t="shared" si="94"/>
        <v>Needs Improvement</v>
      </c>
      <c r="AR155" t="str">
        <f t="shared" si="95"/>
        <v>Good</v>
      </c>
      <c r="AS155" t="str">
        <f t="shared" si="96"/>
        <v>Needs Improvement</v>
      </c>
      <c r="AT155" t="str">
        <f t="shared" si="97"/>
        <v>Acceptable</v>
      </c>
      <c r="AU155" t="str">
        <f t="shared" si="98"/>
        <v>Needs Improvement</v>
      </c>
      <c r="AV155" t="str">
        <f t="shared" si="99"/>
        <v>Acceptable</v>
      </c>
      <c r="AW155" t="str">
        <f t="shared" si="100"/>
        <v>Needs Improvement</v>
      </c>
      <c r="AX155" t="str">
        <f t="shared" si="101"/>
        <v>Needs Improvement</v>
      </c>
      <c r="AY155" t="str">
        <f t="shared" si="81"/>
        <v>Not enough</v>
      </c>
      <c r="AZ155" t="str">
        <f t="shared" si="82"/>
        <v>About right</v>
      </c>
      <c r="BA155" t="str">
        <f t="shared" si="83"/>
        <v>Not enough</v>
      </c>
      <c r="BB155" t="str">
        <f t="shared" si="84"/>
        <v>Not enough</v>
      </c>
      <c r="BC155" t="str">
        <f t="shared" si="85"/>
        <v>Not enough</v>
      </c>
      <c r="BD155" t="str">
        <f t="shared" si="86"/>
        <v>About right</v>
      </c>
      <c r="BE155" t="str">
        <f t="shared" si="87"/>
        <v>Not enough</v>
      </c>
      <c r="BF155" t="str">
        <f t="shared" si="102"/>
        <v>Good</v>
      </c>
      <c r="BG155" t="str">
        <f t="shared" si="103"/>
        <v>Needs Improvement</v>
      </c>
      <c r="BH155" t="str">
        <f t="shared" si="104"/>
        <v>Acceptable</v>
      </c>
      <c r="BI155" t="str">
        <f t="shared" si="105"/>
        <v>Good</v>
      </c>
      <c r="BJ155" t="str">
        <f t="shared" si="106"/>
        <v>Good</v>
      </c>
      <c r="BK155" t="str">
        <f t="shared" si="107"/>
        <v>Acceptable</v>
      </c>
      <c r="BL155" t="str">
        <f t="shared" si="108"/>
        <v>Acceptable</v>
      </c>
      <c r="BM155" t="str">
        <f t="shared" si="109"/>
        <v>Acceptable</v>
      </c>
      <c r="BN155" t="str">
        <f t="shared" si="88"/>
        <v>Yes</v>
      </c>
      <c r="BO155" t="str">
        <f t="shared" si="89"/>
        <v>Somewhat</v>
      </c>
      <c r="BP155" t="str">
        <f t="shared" si="90"/>
        <v>No</v>
      </c>
      <c r="BQ155" t="str">
        <f t="shared" si="91"/>
        <v>No</v>
      </c>
    </row>
    <row r="156" spans="1:69" x14ac:dyDescent="0.35">
      <c r="A156" t="s">
        <v>261</v>
      </c>
      <c r="C156" t="s">
        <v>262</v>
      </c>
      <c r="E156" t="s">
        <v>262</v>
      </c>
      <c r="I156" t="s">
        <v>344</v>
      </c>
      <c r="J156">
        <v>3</v>
      </c>
      <c r="K156">
        <v>3</v>
      </c>
      <c r="L156">
        <v>3</v>
      </c>
      <c r="M156">
        <v>3</v>
      </c>
      <c r="N156">
        <v>3</v>
      </c>
      <c r="O156">
        <v>2</v>
      </c>
      <c r="P156">
        <v>3</v>
      </c>
      <c r="Q156">
        <v>3</v>
      </c>
      <c r="R156">
        <v>3</v>
      </c>
      <c r="S156">
        <v>3</v>
      </c>
      <c r="T156">
        <v>1</v>
      </c>
      <c r="U156">
        <v>2</v>
      </c>
      <c r="V156">
        <v>3</v>
      </c>
      <c r="W156">
        <v>3</v>
      </c>
      <c r="X156">
        <v>1</v>
      </c>
      <c r="Y156">
        <v>1</v>
      </c>
      <c r="Z156">
        <v>1</v>
      </c>
      <c r="AA156">
        <v>3</v>
      </c>
      <c r="AB156">
        <v>3</v>
      </c>
      <c r="AC156">
        <v>3</v>
      </c>
      <c r="AD156">
        <v>3</v>
      </c>
      <c r="AE156">
        <v>3</v>
      </c>
      <c r="AF156">
        <v>3</v>
      </c>
      <c r="AG156">
        <v>2</v>
      </c>
      <c r="AH156">
        <v>2</v>
      </c>
      <c r="AI156">
        <v>1</v>
      </c>
      <c r="AJ156">
        <v>3</v>
      </c>
      <c r="AK156">
        <v>3</v>
      </c>
      <c r="AL156">
        <v>3</v>
      </c>
      <c r="AO156" t="str">
        <f t="shared" si="92"/>
        <v>Needs Improvement</v>
      </c>
      <c r="AP156" t="str">
        <f t="shared" si="93"/>
        <v>Needs Improvement</v>
      </c>
      <c r="AQ156" t="str">
        <f t="shared" si="94"/>
        <v>Needs Improvement</v>
      </c>
      <c r="AR156" t="str">
        <f t="shared" si="95"/>
        <v>Needs Improvement</v>
      </c>
      <c r="AS156" t="str">
        <f t="shared" si="96"/>
        <v>Needs Improvement</v>
      </c>
      <c r="AT156" t="str">
        <f t="shared" si="97"/>
        <v>Acceptable</v>
      </c>
      <c r="AU156" t="str">
        <f t="shared" si="98"/>
        <v>Needs Improvement</v>
      </c>
      <c r="AV156" t="str">
        <f t="shared" si="99"/>
        <v>Needs Improvement</v>
      </c>
      <c r="AW156" t="str">
        <f t="shared" si="100"/>
        <v>Needs Improvement</v>
      </c>
      <c r="AX156" t="str">
        <f t="shared" si="101"/>
        <v>Needs Improvement</v>
      </c>
      <c r="AY156" t="str">
        <f t="shared" si="81"/>
        <v>Not enough</v>
      </c>
      <c r="AZ156" t="str">
        <f t="shared" si="82"/>
        <v>About right</v>
      </c>
      <c r="BA156" t="str">
        <f t="shared" si="83"/>
        <v>Too many</v>
      </c>
      <c r="BB156" t="str">
        <f t="shared" si="84"/>
        <v>Too many</v>
      </c>
      <c r="BC156" t="str">
        <f t="shared" si="85"/>
        <v>Not enough</v>
      </c>
      <c r="BD156" t="str">
        <f t="shared" si="86"/>
        <v>Not enough</v>
      </c>
      <c r="BE156" t="str">
        <f t="shared" si="87"/>
        <v>Not enough</v>
      </c>
      <c r="BF156" t="str">
        <f t="shared" si="102"/>
        <v>Needs Improvement</v>
      </c>
      <c r="BG156" t="str">
        <f t="shared" si="103"/>
        <v>Needs Improvement</v>
      </c>
      <c r="BH156" t="str">
        <f t="shared" si="104"/>
        <v>Needs Improvement</v>
      </c>
      <c r="BI156" t="str">
        <f t="shared" si="105"/>
        <v>Needs Improvement</v>
      </c>
      <c r="BJ156" t="str">
        <f t="shared" si="106"/>
        <v>Needs Improvement</v>
      </c>
      <c r="BK156" t="str">
        <f t="shared" si="107"/>
        <v>Needs Improvement</v>
      </c>
      <c r="BL156" t="str">
        <f t="shared" si="108"/>
        <v>Acceptable</v>
      </c>
      <c r="BM156" t="str">
        <f t="shared" si="109"/>
        <v>Acceptable</v>
      </c>
      <c r="BN156" t="str">
        <f t="shared" si="88"/>
        <v>Yes</v>
      </c>
      <c r="BO156" t="str">
        <f t="shared" si="89"/>
        <v>No</v>
      </c>
      <c r="BP156" t="str">
        <f t="shared" si="90"/>
        <v>No</v>
      </c>
      <c r="BQ156" t="str">
        <f t="shared" si="91"/>
        <v>No</v>
      </c>
    </row>
    <row r="157" spans="1:69" x14ac:dyDescent="0.35">
      <c r="A157" t="s">
        <v>261</v>
      </c>
      <c r="B157" t="s">
        <v>315</v>
      </c>
      <c r="C157" t="s">
        <v>262</v>
      </c>
      <c r="E157" t="s">
        <v>262</v>
      </c>
      <c r="G157" t="s">
        <v>36</v>
      </c>
      <c r="H157" t="s">
        <v>270</v>
      </c>
      <c r="I157" t="s">
        <v>342</v>
      </c>
      <c r="J157">
        <v>3</v>
      </c>
      <c r="K157">
        <v>3</v>
      </c>
      <c r="L157">
        <v>3</v>
      </c>
      <c r="M157">
        <v>2</v>
      </c>
      <c r="N157">
        <v>3</v>
      </c>
      <c r="O157">
        <v>2</v>
      </c>
      <c r="P157">
        <v>2</v>
      </c>
      <c r="Q157">
        <v>3</v>
      </c>
      <c r="R157">
        <v>3</v>
      </c>
      <c r="S157">
        <v>3</v>
      </c>
      <c r="T157">
        <v>1</v>
      </c>
      <c r="U157">
        <v>1</v>
      </c>
      <c r="V157">
        <v>2</v>
      </c>
      <c r="W157">
        <v>1</v>
      </c>
      <c r="X157">
        <v>1</v>
      </c>
      <c r="Y157">
        <v>2</v>
      </c>
      <c r="Z157">
        <v>2</v>
      </c>
      <c r="AA157">
        <v>3</v>
      </c>
      <c r="AB157">
        <v>3</v>
      </c>
      <c r="AC157">
        <v>3</v>
      </c>
      <c r="AD157">
        <v>3</v>
      </c>
      <c r="AE157">
        <v>3</v>
      </c>
      <c r="AF157">
        <v>3</v>
      </c>
      <c r="AG157">
        <v>2</v>
      </c>
      <c r="AH157">
        <v>2</v>
      </c>
      <c r="AI157">
        <v>1</v>
      </c>
      <c r="AJ157">
        <v>3</v>
      </c>
      <c r="AK157">
        <v>3</v>
      </c>
      <c r="AL157">
        <v>1</v>
      </c>
      <c r="AO157" t="str">
        <f t="shared" si="92"/>
        <v>Needs Improvement</v>
      </c>
      <c r="AP157" t="str">
        <f t="shared" si="93"/>
        <v>Needs Improvement</v>
      </c>
      <c r="AQ157" t="str">
        <f t="shared" si="94"/>
        <v>Needs Improvement</v>
      </c>
      <c r="AR157" t="str">
        <f t="shared" si="95"/>
        <v>Acceptable</v>
      </c>
      <c r="AS157" t="str">
        <f t="shared" si="96"/>
        <v>Needs Improvement</v>
      </c>
      <c r="AT157" t="str">
        <f t="shared" si="97"/>
        <v>Acceptable</v>
      </c>
      <c r="AU157" t="str">
        <f t="shared" si="98"/>
        <v>Acceptable</v>
      </c>
      <c r="AV157" t="str">
        <f t="shared" si="99"/>
        <v>Needs Improvement</v>
      </c>
      <c r="AW157" t="str">
        <f t="shared" si="100"/>
        <v>Needs Improvement</v>
      </c>
      <c r="AX157" t="str">
        <f t="shared" si="101"/>
        <v>Needs Improvement</v>
      </c>
      <c r="AY157" t="str">
        <f t="shared" si="81"/>
        <v>Not enough</v>
      </c>
      <c r="AZ157" t="str">
        <f t="shared" si="82"/>
        <v>Not enough</v>
      </c>
      <c r="BA157" t="str">
        <f t="shared" si="83"/>
        <v>About right</v>
      </c>
      <c r="BB157" t="str">
        <f t="shared" si="84"/>
        <v>Not enough</v>
      </c>
      <c r="BC157" t="str">
        <f t="shared" si="85"/>
        <v>Not enough</v>
      </c>
      <c r="BD157" t="str">
        <f t="shared" si="86"/>
        <v>About right</v>
      </c>
      <c r="BE157" t="str">
        <f t="shared" si="87"/>
        <v>About right</v>
      </c>
      <c r="BF157" t="str">
        <f t="shared" si="102"/>
        <v>Needs Improvement</v>
      </c>
      <c r="BG157" t="str">
        <f t="shared" si="103"/>
        <v>Needs Improvement</v>
      </c>
      <c r="BH157" t="str">
        <f t="shared" si="104"/>
        <v>Needs Improvement</v>
      </c>
      <c r="BI157" t="str">
        <f t="shared" si="105"/>
        <v>Needs Improvement</v>
      </c>
      <c r="BJ157" t="str">
        <f t="shared" si="106"/>
        <v>Needs Improvement</v>
      </c>
      <c r="BK157" t="str">
        <f t="shared" si="107"/>
        <v>Needs Improvement</v>
      </c>
      <c r="BL157" t="str">
        <f t="shared" si="108"/>
        <v>Acceptable</v>
      </c>
      <c r="BM157" t="str">
        <f t="shared" si="109"/>
        <v>Acceptable</v>
      </c>
      <c r="BN157" t="str">
        <f t="shared" si="88"/>
        <v>Yes</v>
      </c>
      <c r="BO157" t="str">
        <f t="shared" si="89"/>
        <v>No</v>
      </c>
      <c r="BP157" t="str">
        <f t="shared" si="90"/>
        <v>No</v>
      </c>
      <c r="BQ157" t="str">
        <f t="shared" si="91"/>
        <v>Yes</v>
      </c>
    </row>
    <row r="158" spans="1:69" x14ac:dyDescent="0.35">
      <c r="A158" t="s">
        <v>261</v>
      </c>
      <c r="C158" t="s">
        <v>262</v>
      </c>
      <c r="E158" t="s">
        <v>262</v>
      </c>
      <c r="G158" t="s">
        <v>36</v>
      </c>
      <c r="H158" t="s">
        <v>266</v>
      </c>
      <c r="I158" t="s">
        <v>342</v>
      </c>
      <c r="J158">
        <v>3</v>
      </c>
      <c r="K158">
        <v>2</v>
      </c>
      <c r="L158">
        <v>2</v>
      </c>
      <c r="P158">
        <v>1</v>
      </c>
      <c r="Q158">
        <v>3</v>
      </c>
      <c r="R158">
        <v>1</v>
      </c>
      <c r="S158">
        <v>1</v>
      </c>
      <c r="U158">
        <v>2</v>
      </c>
      <c r="W158">
        <v>1</v>
      </c>
      <c r="X158">
        <v>2</v>
      </c>
      <c r="Y158">
        <v>2</v>
      </c>
      <c r="Z158">
        <v>1</v>
      </c>
      <c r="AA158">
        <v>3</v>
      </c>
      <c r="AB158">
        <v>3</v>
      </c>
      <c r="AC158">
        <v>2</v>
      </c>
      <c r="AD158">
        <v>3</v>
      </c>
      <c r="AE158">
        <v>3</v>
      </c>
      <c r="AF158">
        <v>3</v>
      </c>
      <c r="AG158">
        <v>1</v>
      </c>
      <c r="AH158">
        <v>3</v>
      </c>
      <c r="AI158">
        <v>3</v>
      </c>
      <c r="AJ158">
        <v>3</v>
      </c>
      <c r="AK158">
        <v>3</v>
      </c>
      <c r="AL158">
        <v>1</v>
      </c>
      <c r="AO158" t="str">
        <f t="shared" si="92"/>
        <v>Needs Improvement</v>
      </c>
      <c r="AP158" t="str">
        <f t="shared" si="93"/>
        <v>Acceptable</v>
      </c>
      <c r="AQ158" t="str">
        <f t="shared" si="94"/>
        <v>Acceptable</v>
      </c>
      <c r="AR158" t="str">
        <f t="shared" si="95"/>
        <v/>
      </c>
      <c r="AS158" t="str">
        <f t="shared" si="96"/>
        <v/>
      </c>
      <c r="AT158" t="str">
        <f t="shared" si="97"/>
        <v/>
      </c>
      <c r="AU158" t="str">
        <f t="shared" si="98"/>
        <v>Good</v>
      </c>
      <c r="AV158" t="str">
        <f t="shared" si="99"/>
        <v>Needs Improvement</v>
      </c>
      <c r="AW158" t="str">
        <f t="shared" si="100"/>
        <v>Good</v>
      </c>
      <c r="AX158" t="str">
        <f t="shared" si="101"/>
        <v>Good</v>
      </c>
      <c r="AY158" t="str">
        <f t="shared" si="81"/>
        <v/>
      </c>
      <c r="AZ158" t="str">
        <f t="shared" si="82"/>
        <v>About right</v>
      </c>
      <c r="BA158" t="str">
        <f t="shared" si="83"/>
        <v/>
      </c>
      <c r="BB158" t="str">
        <f t="shared" si="84"/>
        <v>Not enough</v>
      </c>
      <c r="BC158" t="str">
        <f t="shared" si="85"/>
        <v>About right</v>
      </c>
      <c r="BD158" t="str">
        <f t="shared" si="86"/>
        <v>About right</v>
      </c>
      <c r="BE158" t="str">
        <f t="shared" si="87"/>
        <v>Not enough</v>
      </c>
      <c r="BF158" t="str">
        <f t="shared" si="102"/>
        <v>Needs Improvement</v>
      </c>
      <c r="BG158" t="str">
        <f t="shared" si="103"/>
        <v>Needs Improvement</v>
      </c>
      <c r="BH158" t="str">
        <f t="shared" si="104"/>
        <v>Acceptable</v>
      </c>
      <c r="BI158" t="str">
        <f t="shared" si="105"/>
        <v>Needs Improvement</v>
      </c>
      <c r="BJ158" t="str">
        <f t="shared" si="106"/>
        <v>Needs Improvement</v>
      </c>
      <c r="BK158" t="str">
        <f t="shared" si="107"/>
        <v>Needs Improvement</v>
      </c>
      <c r="BL158" t="str">
        <f t="shared" si="108"/>
        <v>Good</v>
      </c>
      <c r="BM158" t="str">
        <f t="shared" si="109"/>
        <v>Needs Improvement</v>
      </c>
      <c r="BN158" t="str">
        <f t="shared" si="88"/>
        <v>No</v>
      </c>
      <c r="BO158" t="str">
        <f t="shared" si="89"/>
        <v>No</v>
      </c>
      <c r="BP158" t="str">
        <f t="shared" si="90"/>
        <v>No</v>
      </c>
      <c r="BQ158" t="str">
        <f t="shared" si="91"/>
        <v>Yes</v>
      </c>
    </row>
    <row r="159" spans="1:69" x14ac:dyDescent="0.35">
      <c r="A159" t="s">
        <v>261</v>
      </c>
      <c r="C159" t="s">
        <v>262</v>
      </c>
      <c r="E159" t="s">
        <v>262</v>
      </c>
      <c r="G159" t="s">
        <v>36</v>
      </c>
      <c r="H159" t="s">
        <v>264</v>
      </c>
      <c r="I159" t="s">
        <v>342</v>
      </c>
      <c r="J159">
        <v>2</v>
      </c>
      <c r="K159">
        <v>2</v>
      </c>
      <c r="M159">
        <v>1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U159">
        <v>2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3</v>
      </c>
      <c r="AG159">
        <v>2</v>
      </c>
      <c r="AH159">
        <v>2</v>
      </c>
      <c r="AI159">
        <v>3</v>
      </c>
      <c r="AJ159">
        <v>3</v>
      </c>
      <c r="AK159">
        <v>3</v>
      </c>
      <c r="AL159">
        <v>3</v>
      </c>
      <c r="AO159" t="str">
        <f t="shared" si="92"/>
        <v>Acceptable</v>
      </c>
      <c r="AP159" t="str">
        <f t="shared" si="93"/>
        <v>Acceptable</v>
      </c>
      <c r="AQ159" t="str">
        <f t="shared" si="94"/>
        <v/>
      </c>
      <c r="AR159" t="str">
        <f t="shared" si="95"/>
        <v>Good</v>
      </c>
      <c r="AS159" t="str">
        <f t="shared" si="96"/>
        <v>Good</v>
      </c>
      <c r="AT159" t="str">
        <f t="shared" si="97"/>
        <v>Good</v>
      </c>
      <c r="AU159" t="str">
        <f t="shared" si="98"/>
        <v>Acceptable</v>
      </c>
      <c r="AV159" t="str">
        <f t="shared" si="99"/>
        <v>Acceptable</v>
      </c>
      <c r="AW159" t="str">
        <f t="shared" si="100"/>
        <v>Acceptable</v>
      </c>
      <c r="AX159" t="str">
        <f t="shared" si="101"/>
        <v>Acceptable</v>
      </c>
      <c r="AY159" t="str">
        <f t="shared" si="81"/>
        <v/>
      </c>
      <c r="AZ159" t="str">
        <f t="shared" si="82"/>
        <v>About right</v>
      </c>
      <c r="BA159" t="str">
        <f t="shared" si="83"/>
        <v/>
      </c>
      <c r="BB159" t="str">
        <f t="shared" si="84"/>
        <v/>
      </c>
      <c r="BC159" t="str">
        <f t="shared" si="85"/>
        <v>About right</v>
      </c>
      <c r="BD159" t="str">
        <f t="shared" si="86"/>
        <v>About right</v>
      </c>
      <c r="BE159" t="str">
        <f t="shared" si="87"/>
        <v>About right</v>
      </c>
      <c r="BF159" t="str">
        <f t="shared" si="102"/>
        <v>Acceptable</v>
      </c>
      <c r="BG159" t="str">
        <f t="shared" si="103"/>
        <v>Needs Improvement</v>
      </c>
      <c r="BH159" t="str">
        <f t="shared" si="104"/>
        <v>Acceptable</v>
      </c>
      <c r="BI159" t="str">
        <f t="shared" si="105"/>
        <v>Acceptable</v>
      </c>
      <c r="BJ159" t="str">
        <f t="shared" si="106"/>
        <v>Acceptable</v>
      </c>
      <c r="BK159" t="str">
        <f t="shared" si="107"/>
        <v>Needs Improvement</v>
      </c>
      <c r="BL159" t="str">
        <f t="shared" si="108"/>
        <v>Acceptable</v>
      </c>
      <c r="BM159" t="str">
        <f t="shared" si="109"/>
        <v>Acceptable</v>
      </c>
      <c r="BN159" t="str">
        <f t="shared" si="88"/>
        <v>No</v>
      </c>
      <c r="BO159" t="str">
        <f t="shared" si="89"/>
        <v>No</v>
      </c>
      <c r="BP159" t="str">
        <f t="shared" si="90"/>
        <v>No</v>
      </c>
      <c r="BQ159" t="str">
        <f t="shared" si="91"/>
        <v>No</v>
      </c>
    </row>
    <row r="160" spans="1:69" x14ac:dyDescent="0.35">
      <c r="A160" t="s">
        <v>261</v>
      </c>
      <c r="B160" t="s">
        <v>316</v>
      </c>
      <c r="C160" t="s">
        <v>262</v>
      </c>
      <c r="E160" t="s">
        <v>262</v>
      </c>
      <c r="G160" t="s">
        <v>36</v>
      </c>
      <c r="H160" t="s">
        <v>264</v>
      </c>
      <c r="I160" t="s">
        <v>342</v>
      </c>
      <c r="J160">
        <v>3</v>
      </c>
      <c r="K160">
        <v>3</v>
      </c>
      <c r="L160">
        <v>3</v>
      </c>
      <c r="M160">
        <v>2</v>
      </c>
      <c r="N160">
        <v>2</v>
      </c>
      <c r="O160">
        <v>3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3</v>
      </c>
      <c r="V160">
        <v>3</v>
      </c>
      <c r="W160">
        <v>3</v>
      </c>
      <c r="X160">
        <v>1</v>
      </c>
      <c r="Y160">
        <v>1</v>
      </c>
      <c r="Z160">
        <v>2</v>
      </c>
      <c r="AA160">
        <v>2</v>
      </c>
      <c r="AB160">
        <v>2</v>
      </c>
      <c r="AC160">
        <v>3</v>
      </c>
      <c r="AD160">
        <v>3</v>
      </c>
      <c r="AE160">
        <v>3</v>
      </c>
      <c r="AF160">
        <v>3</v>
      </c>
      <c r="AG160">
        <v>1</v>
      </c>
      <c r="AH160">
        <v>1</v>
      </c>
      <c r="AI160">
        <v>3</v>
      </c>
      <c r="AJ160">
        <v>3</v>
      </c>
      <c r="AK160">
        <v>1</v>
      </c>
      <c r="AL160">
        <v>3</v>
      </c>
      <c r="AO160" t="str">
        <f t="shared" si="92"/>
        <v>Needs Improvement</v>
      </c>
      <c r="AP160" t="str">
        <f t="shared" si="93"/>
        <v>Needs Improvement</v>
      </c>
      <c r="AQ160" t="str">
        <f t="shared" si="94"/>
        <v>Needs Improvement</v>
      </c>
      <c r="AR160" t="str">
        <f t="shared" si="95"/>
        <v>Acceptable</v>
      </c>
      <c r="AS160" t="str">
        <f t="shared" si="96"/>
        <v>Acceptable</v>
      </c>
      <c r="AT160" t="str">
        <f t="shared" si="97"/>
        <v>Needs Improvement</v>
      </c>
      <c r="AU160" t="str">
        <f t="shared" si="98"/>
        <v>Acceptable</v>
      </c>
      <c r="AV160" t="str">
        <f t="shared" si="99"/>
        <v>Acceptable</v>
      </c>
      <c r="AW160" t="str">
        <f t="shared" si="100"/>
        <v>Acceptable</v>
      </c>
      <c r="AX160" t="str">
        <f t="shared" si="101"/>
        <v>Acceptable</v>
      </c>
      <c r="AY160" t="str">
        <f t="shared" si="81"/>
        <v>About right</v>
      </c>
      <c r="AZ160" t="str">
        <f t="shared" si="82"/>
        <v>Too many</v>
      </c>
      <c r="BA160" t="str">
        <f t="shared" si="83"/>
        <v>Too many</v>
      </c>
      <c r="BB160" t="str">
        <f t="shared" si="84"/>
        <v>Too many</v>
      </c>
      <c r="BC160" t="str">
        <f t="shared" si="85"/>
        <v>Not enough</v>
      </c>
      <c r="BD160" t="str">
        <f t="shared" si="86"/>
        <v>Not enough</v>
      </c>
      <c r="BE160" t="str">
        <f t="shared" si="87"/>
        <v>About right</v>
      </c>
      <c r="BF160" t="str">
        <f t="shared" si="102"/>
        <v>Acceptable</v>
      </c>
      <c r="BG160" t="str">
        <f t="shared" si="103"/>
        <v>Acceptable</v>
      </c>
      <c r="BH160" t="str">
        <f t="shared" si="104"/>
        <v>Needs Improvement</v>
      </c>
      <c r="BI160" t="str">
        <f t="shared" si="105"/>
        <v>Needs Improvement</v>
      </c>
      <c r="BJ160" t="str">
        <f t="shared" si="106"/>
        <v>Needs Improvement</v>
      </c>
      <c r="BK160" t="str">
        <f t="shared" si="107"/>
        <v>Needs Improvement</v>
      </c>
      <c r="BL160" t="str">
        <f t="shared" si="108"/>
        <v>Good</v>
      </c>
      <c r="BM160" t="str">
        <f t="shared" si="109"/>
        <v>Good</v>
      </c>
      <c r="BN160" t="str">
        <f t="shared" si="88"/>
        <v>No</v>
      </c>
      <c r="BO160" t="str">
        <f t="shared" si="89"/>
        <v>No</v>
      </c>
      <c r="BP160" t="str">
        <f t="shared" si="90"/>
        <v>Yes</v>
      </c>
      <c r="BQ160" t="str">
        <f t="shared" si="91"/>
        <v>No</v>
      </c>
    </row>
    <row r="161" spans="1:69" x14ac:dyDescent="0.35">
      <c r="A161" t="s">
        <v>261</v>
      </c>
      <c r="B161" t="s">
        <v>316</v>
      </c>
      <c r="C161" t="s">
        <v>262</v>
      </c>
      <c r="E161" t="s">
        <v>262</v>
      </c>
      <c r="G161" t="s">
        <v>36</v>
      </c>
      <c r="H161" t="s">
        <v>264</v>
      </c>
      <c r="I161" t="s">
        <v>342</v>
      </c>
      <c r="J161">
        <v>3</v>
      </c>
      <c r="K161">
        <v>3</v>
      </c>
      <c r="L161">
        <v>3</v>
      </c>
      <c r="M161">
        <v>3</v>
      </c>
      <c r="N161">
        <v>3</v>
      </c>
      <c r="O161">
        <v>2</v>
      </c>
      <c r="P161">
        <v>3</v>
      </c>
      <c r="Q161">
        <v>3</v>
      </c>
      <c r="R161">
        <v>3</v>
      </c>
      <c r="S161">
        <v>3</v>
      </c>
      <c r="T161">
        <v>1</v>
      </c>
      <c r="U161">
        <v>2</v>
      </c>
      <c r="V161">
        <v>3</v>
      </c>
      <c r="W161">
        <v>2</v>
      </c>
      <c r="X161">
        <v>1</v>
      </c>
      <c r="Y161">
        <v>1</v>
      </c>
      <c r="Z161">
        <v>2</v>
      </c>
      <c r="AA161">
        <v>1</v>
      </c>
      <c r="AB161">
        <v>2</v>
      </c>
      <c r="AC161">
        <v>1</v>
      </c>
      <c r="AD161">
        <v>1</v>
      </c>
      <c r="AE161">
        <v>1</v>
      </c>
      <c r="AF161">
        <v>3</v>
      </c>
      <c r="AG161">
        <v>1</v>
      </c>
      <c r="AH161">
        <v>1</v>
      </c>
      <c r="AI161">
        <v>1</v>
      </c>
      <c r="AJ161">
        <v>3</v>
      </c>
      <c r="AL161">
        <v>3</v>
      </c>
      <c r="AO161" t="str">
        <f t="shared" si="92"/>
        <v>Needs Improvement</v>
      </c>
      <c r="AP161" t="str">
        <f t="shared" si="93"/>
        <v>Needs Improvement</v>
      </c>
      <c r="AQ161" t="str">
        <f t="shared" si="94"/>
        <v>Needs Improvement</v>
      </c>
      <c r="AR161" t="str">
        <f t="shared" si="95"/>
        <v>Needs Improvement</v>
      </c>
      <c r="AS161" t="str">
        <f t="shared" si="96"/>
        <v>Needs Improvement</v>
      </c>
      <c r="AT161" t="str">
        <f t="shared" si="97"/>
        <v>Acceptable</v>
      </c>
      <c r="AU161" t="str">
        <f t="shared" si="98"/>
        <v>Needs Improvement</v>
      </c>
      <c r="AV161" t="str">
        <f t="shared" si="99"/>
        <v>Needs Improvement</v>
      </c>
      <c r="AW161" t="str">
        <f t="shared" si="100"/>
        <v>Needs Improvement</v>
      </c>
      <c r="AX161" t="str">
        <f t="shared" si="101"/>
        <v>Needs Improvement</v>
      </c>
      <c r="AY161" t="str">
        <f t="shared" si="81"/>
        <v>Not enough</v>
      </c>
      <c r="AZ161" t="str">
        <f t="shared" si="82"/>
        <v>About right</v>
      </c>
      <c r="BA161" t="str">
        <f t="shared" si="83"/>
        <v>Too many</v>
      </c>
      <c r="BB161" t="str">
        <f t="shared" si="84"/>
        <v>About right</v>
      </c>
      <c r="BC161" t="str">
        <f t="shared" si="85"/>
        <v>Not enough</v>
      </c>
      <c r="BD161" t="str">
        <f t="shared" si="86"/>
        <v>Not enough</v>
      </c>
      <c r="BE161" t="str">
        <f t="shared" si="87"/>
        <v>About right</v>
      </c>
      <c r="BF161" t="str">
        <f t="shared" si="102"/>
        <v>Good</v>
      </c>
      <c r="BG161" t="str">
        <f t="shared" si="103"/>
        <v>Acceptable</v>
      </c>
      <c r="BH161" t="str">
        <f t="shared" si="104"/>
        <v>Good</v>
      </c>
      <c r="BI161" t="str">
        <f t="shared" si="105"/>
        <v>Good</v>
      </c>
      <c r="BJ161" t="str">
        <f t="shared" si="106"/>
        <v>Good</v>
      </c>
      <c r="BK161" t="str">
        <f t="shared" si="107"/>
        <v>Needs Improvement</v>
      </c>
      <c r="BL161" t="str">
        <f t="shared" si="108"/>
        <v>Good</v>
      </c>
      <c r="BM161" t="str">
        <f t="shared" si="109"/>
        <v>Good</v>
      </c>
      <c r="BN161" t="str">
        <f t="shared" si="88"/>
        <v>Yes</v>
      </c>
      <c r="BO161" t="str">
        <f t="shared" si="89"/>
        <v>No</v>
      </c>
      <c r="BP161" t="str">
        <f t="shared" si="90"/>
        <v/>
      </c>
      <c r="BQ161" t="str">
        <f t="shared" si="91"/>
        <v>No</v>
      </c>
    </row>
    <row r="162" spans="1:69" x14ac:dyDescent="0.35">
      <c r="A162" t="s">
        <v>261</v>
      </c>
      <c r="B162" t="s">
        <v>317</v>
      </c>
      <c r="C162" t="s">
        <v>262</v>
      </c>
      <c r="E162" t="s">
        <v>262</v>
      </c>
      <c r="G162" t="s">
        <v>36</v>
      </c>
      <c r="H162" t="s">
        <v>266</v>
      </c>
      <c r="I162" t="s">
        <v>342</v>
      </c>
      <c r="J162">
        <v>3</v>
      </c>
      <c r="K162">
        <v>3</v>
      </c>
      <c r="L162">
        <v>3</v>
      </c>
      <c r="M162">
        <v>3</v>
      </c>
      <c r="N162">
        <v>3</v>
      </c>
      <c r="O162">
        <v>2</v>
      </c>
      <c r="P162">
        <v>3</v>
      </c>
      <c r="Q162">
        <v>3</v>
      </c>
      <c r="R162">
        <v>2</v>
      </c>
      <c r="S162">
        <v>3</v>
      </c>
      <c r="T162">
        <v>2</v>
      </c>
      <c r="U162">
        <v>2</v>
      </c>
      <c r="V162">
        <v>2</v>
      </c>
      <c r="W162">
        <v>2</v>
      </c>
      <c r="X162">
        <v>2</v>
      </c>
      <c r="Y162">
        <v>2</v>
      </c>
      <c r="Z162">
        <v>2</v>
      </c>
      <c r="AA162">
        <v>3</v>
      </c>
      <c r="AB162">
        <v>3</v>
      </c>
      <c r="AC162">
        <v>3</v>
      </c>
      <c r="AD162">
        <v>3</v>
      </c>
      <c r="AE162">
        <v>3</v>
      </c>
      <c r="AF162">
        <v>3</v>
      </c>
      <c r="AG162">
        <v>3</v>
      </c>
      <c r="AH162">
        <v>2</v>
      </c>
      <c r="AI162">
        <v>1</v>
      </c>
      <c r="AJ162">
        <v>1</v>
      </c>
      <c r="AK162">
        <v>2</v>
      </c>
      <c r="AL162">
        <v>3</v>
      </c>
      <c r="AO162" t="str">
        <f t="shared" si="92"/>
        <v>Needs Improvement</v>
      </c>
      <c r="AP162" t="str">
        <f t="shared" si="93"/>
        <v>Needs Improvement</v>
      </c>
      <c r="AQ162" t="str">
        <f t="shared" si="94"/>
        <v>Needs Improvement</v>
      </c>
      <c r="AR162" t="str">
        <f t="shared" si="95"/>
        <v>Needs Improvement</v>
      </c>
      <c r="AS162" t="str">
        <f t="shared" si="96"/>
        <v>Needs Improvement</v>
      </c>
      <c r="AT162" t="str">
        <f t="shared" si="97"/>
        <v>Acceptable</v>
      </c>
      <c r="AU162" t="str">
        <f t="shared" si="98"/>
        <v>Needs Improvement</v>
      </c>
      <c r="AV162" t="str">
        <f t="shared" si="99"/>
        <v>Needs Improvement</v>
      </c>
      <c r="AW162" t="str">
        <f t="shared" si="100"/>
        <v>Acceptable</v>
      </c>
      <c r="AX162" t="str">
        <f t="shared" si="101"/>
        <v>Needs Improvement</v>
      </c>
      <c r="AY162" t="str">
        <f t="shared" si="81"/>
        <v>About right</v>
      </c>
      <c r="AZ162" t="str">
        <f t="shared" si="82"/>
        <v>About right</v>
      </c>
      <c r="BA162" t="str">
        <f t="shared" si="83"/>
        <v>About right</v>
      </c>
      <c r="BB162" t="str">
        <f t="shared" si="84"/>
        <v>About right</v>
      </c>
      <c r="BC162" t="str">
        <f t="shared" si="85"/>
        <v>About right</v>
      </c>
      <c r="BD162" t="str">
        <f t="shared" si="86"/>
        <v>About right</v>
      </c>
      <c r="BE162" t="str">
        <f t="shared" si="87"/>
        <v>About right</v>
      </c>
      <c r="BF162" t="str">
        <f t="shared" si="102"/>
        <v>Needs Improvement</v>
      </c>
      <c r="BG162" t="str">
        <f t="shared" si="103"/>
        <v>Needs Improvement</v>
      </c>
      <c r="BH162" t="str">
        <f t="shared" si="104"/>
        <v>Needs Improvement</v>
      </c>
      <c r="BI162" t="str">
        <f t="shared" si="105"/>
        <v>Needs Improvement</v>
      </c>
      <c r="BJ162" t="str">
        <f t="shared" si="106"/>
        <v>Needs Improvement</v>
      </c>
      <c r="BK162" t="str">
        <f t="shared" si="107"/>
        <v>Needs Improvement</v>
      </c>
      <c r="BL162" t="str">
        <f t="shared" si="108"/>
        <v>Needs Improvement</v>
      </c>
      <c r="BM162" t="str">
        <f t="shared" si="109"/>
        <v>Acceptable</v>
      </c>
      <c r="BN162" t="str">
        <f t="shared" si="88"/>
        <v>Yes</v>
      </c>
      <c r="BO162" t="str">
        <f t="shared" si="89"/>
        <v>Yes</v>
      </c>
      <c r="BP162" t="str">
        <f t="shared" si="90"/>
        <v>Somewhat</v>
      </c>
      <c r="BQ162" t="str">
        <f t="shared" si="91"/>
        <v>No</v>
      </c>
    </row>
    <row r="163" spans="1:69" x14ac:dyDescent="0.35">
      <c r="A163" t="s">
        <v>261</v>
      </c>
      <c r="B163" t="s">
        <v>306</v>
      </c>
      <c r="C163" t="s">
        <v>262</v>
      </c>
      <c r="E163" t="s">
        <v>262</v>
      </c>
      <c r="G163" t="s">
        <v>46</v>
      </c>
      <c r="H163" t="s">
        <v>270</v>
      </c>
      <c r="I163" t="s">
        <v>346</v>
      </c>
      <c r="J163">
        <v>3</v>
      </c>
      <c r="K163">
        <v>1</v>
      </c>
      <c r="L163">
        <v>1</v>
      </c>
      <c r="M163">
        <v>2</v>
      </c>
      <c r="N163">
        <v>2</v>
      </c>
      <c r="O163">
        <v>2</v>
      </c>
      <c r="P163">
        <v>2</v>
      </c>
      <c r="Q163">
        <v>3</v>
      </c>
      <c r="R163">
        <v>3</v>
      </c>
      <c r="S163">
        <v>3</v>
      </c>
      <c r="T163">
        <v>2</v>
      </c>
      <c r="U163">
        <v>2</v>
      </c>
      <c r="V163">
        <v>2</v>
      </c>
      <c r="W163">
        <v>1</v>
      </c>
      <c r="X163">
        <v>1</v>
      </c>
      <c r="Y163">
        <v>1</v>
      </c>
      <c r="Z163">
        <v>1</v>
      </c>
      <c r="AA163">
        <v>2</v>
      </c>
      <c r="AB163">
        <v>1</v>
      </c>
      <c r="AD163">
        <v>3</v>
      </c>
      <c r="AE163">
        <v>3</v>
      </c>
      <c r="AF163">
        <v>2</v>
      </c>
      <c r="AG163">
        <v>2</v>
      </c>
      <c r="AH163">
        <v>2</v>
      </c>
      <c r="AI163">
        <v>1</v>
      </c>
      <c r="AJ163">
        <v>3</v>
      </c>
      <c r="AK163">
        <v>3</v>
      </c>
      <c r="AL163">
        <v>3</v>
      </c>
      <c r="AO163" t="str">
        <f t="shared" si="92"/>
        <v>Needs Improvement</v>
      </c>
      <c r="AP163" t="str">
        <f t="shared" si="93"/>
        <v>Good</v>
      </c>
      <c r="AQ163" t="str">
        <f t="shared" si="94"/>
        <v>Good</v>
      </c>
      <c r="AR163" t="str">
        <f t="shared" si="95"/>
        <v>Acceptable</v>
      </c>
      <c r="AS163" t="str">
        <f t="shared" si="96"/>
        <v>Acceptable</v>
      </c>
      <c r="AT163" t="str">
        <f t="shared" si="97"/>
        <v>Acceptable</v>
      </c>
      <c r="AU163" t="str">
        <f t="shared" si="98"/>
        <v>Acceptable</v>
      </c>
      <c r="AV163" t="str">
        <f t="shared" si="99"/>
        <v>Needs Improvement</v>
      </c>
      <c r="AW163" t="str">
        <f t="shared" si="100"/>
        <v>Needs Improvement</v>
      </c>
      <c r="AX163" t="str">
        <f t="shared" si="101"/>
        <v>Needs Improvement</v>
      </c>
      <c r="AY163" t="str">
        <f t="shared" si="81"/>
        <v>About right</v>
      </c>
      <c r="AZ163" t="str">
        <f t="shared" si="82"/>
        <v>About right</v>
      </c>
      <c r="BA163" t="str">
        <f t="shared" si="83"/>
        <v>About right</v>
      </c>
      <c r="BB163" t="str">
        <f t="shared" si="84"/>
        <v>Not enough</v>
      </c>
      <c r="BC163" t="str">
        <f t="shared" si="85"/>
        <v>Not enough</v>
      </c>
      <c r="BD163" t="str">
        <f t="shared" si="86"/>
        <v>Not enough</v>
      </c>
      <c r="BE163" t="str">
        <f t="shared" si="87"/>
        <v>Not enough</v>
      </c>
      <c r="BF163" t="str">
        <f t="shared" si="102"/>
        <v>Acceptable</v>
      </c>
      <c r="BG163" t="str">
        <f t="shared" si="103"/>
        <v>Good</v>
      </c>
      <c r="BH163" t="str">
        <f t="shared" si="104"/>
        <v/>
      </c>
      <c r="BI163" t="str">
        <f t="shared" si="105"/>
        <v>Needs Improvement</v>
      </c>
      <c r="BJ163" t="str">
        <f t="shared" si="106"/>
        <v>Needs Improvement</v>
      </c>
      <c r="BK163" t="str">
        <f t="shared" si="107"/>
        <v>Acceptable</v>
      </c>
      <c r="BL163" t="str">
        <f t="shared" si="108"/>
        <v>Acceptable</v>
      </c>
      <c r="BM163" t="str">
        <f t="shared" si="109"/>
        <v>Acceptable</v>
      </c>
      <c r="BN163" t="str">
        <f t="shared" si="88"/>
        <v>Yes</v>
      </c>
      <c r="BO163" t="str">
        <f t="shared" si="89"/>
        <v>No</v>
      </c>
      <c r="BP163" t="str">
        <f t="shared" si="90"/>
        <v>No</v>
      </c>
      <c r="BQ163" t="str">
        <f t="shared" si="91"/>
        <v>No</v>
      </c>
    </row>
    <row r="164" spans="1:69" x14ac:dyDescent="0.35">
      <c r="A164" t="s">
        <v>261</v>
      </c>
      <c r="C164" t="s">
        <v>262</v>
      </c>
      <c r="E164" t="s">
        <v>262</v>
      </c>
      <c r="G164" t="s">
        <v>46</v>
      </c>
      <c r="H164" t="s">
        <v>270</v>
      </c>
      <c r="I164" t="s">
        <v>346</v>
      </c>
      <c r="M164">
        <v>2</v>
      </c>
      <c r="N164">
        <v>2</v>
      </c>
      <c r="O164">
        <v>2</v>
      </c>
      <c r="P164">
        <v>1</v>
      </c>
      <c r="Q164">
        <v>1</v>
      </c>
      <c r="R164">
        <v>1</v>
      </c>
      <c r="S164">
        <v>1</v>
      </c>
      <c r="T164">
        <v>3</v>
      </c>
      <c r="Y164">
        <v>2</v>
      </c>
      <c r="Z164">
        <v>2</v>
      </c>
      <c r="AA164">
        <v>2</v>
      </c>
      <c r="AB164">
        <v>2</v>
      </c>
      <c r="AC164">
        <v>2</v>
      </c>
      <c r="AD164">
        <v>2</v>
      </c>
      <c r="AE164">
        <v>1</v>
      </c>
      <c r="AF164">
        <v>1</v>
      </c>
      <c r="AG164">
        <v>1</v>
      </c>
      <c r="AH164">
        <v>1</v>
      </c>
      <c r="AJ164">
        <v>1</v>
      </c>
      <c r="AK164">
        <v>1</v>
      </c>
      <c r="AL164">
        <v>1</v>
      </c>
      <c r="AO164" t="str">
        <f t="shared" si="92"/>
        <v/>
      </c>
      <c r="AP164" t="str">
        <f t="shared" si="93"/>
        <v/>
      </c>
      <c r="AQ164" t="str">
        <f t="shared" si="94"/>
        <v/>
      </c>
      <c r="AR164" t="str">
        <f t="shared" si="95"/>
        <v>Acceptable</v>
      </c>
      <c r="AS164" t="str">
        <f t="shared" si="96"/>
        <v>Acceptable</v>
      </c>
      <c r="AT164" t="str">
        <f t="shared" si="97"/>
        <v>Acceptable</v>
      </c>
      <c r="AU164" t="str">
        <f t="shared" si="98"/>
        <v>Good</v>
      </c>
      <c r="AV164" t="str">
        <f t="shared" si="99"/>
        <v>Good</v>
      </c>
      <c r="AW164" t="str">
        <f t="shared" si="100"/>
        <v>Good</v>
      </c>
      <c r="AX164" t="str">
        <f t="shared" si="101"/>
        <v>Good</v>
      </c>
      <c r="AY164" t="str">
        <f t="shared" si="81"/>
        <v>Too many</v>
      </c>
      <c r="AZ164" t="str">
        <f t="shared" si="82"/>
        <v/>
      </c>
      <c r="BA164" t="str">
        <f t="shared" si="83"/>
        <v/>
      </c>
      <c r="BB164" t="str">
        <f t="shared" si="84"/>
        <v/>
      </c>
      <c r="BC164" t="str">
        <f t="shared" si="85"/>
        <v/>
      </c>
      <c r="BD164" t="str">
        <f t="shared" si="86"/>
        <v>About right</v>
      </c>
      <c r="BE164" t="str">
        <f t="shared" si="87"/>
        <v>About right</v>
      </c>
      <c r="BF164" t="str">
        <f t="shared" si="102"/>
        <v>Acceptable</v>
      </c>
      <c r="BG164" t="str">
        <f t="shared" si="103"/>
        <v>Acceptable</v>
      </c>
      <c r="BH164" t="str">
        <f t="shared" si="104"/>
        <v>Acceptable</v>
      </c>
      <c r="BI164" t="str">
        <f t="shared" si="105"/>
        <v>Acceptable</v>
      </c>
      <c r="BJ164" t="str">
        <f t="shared" si="106"/>
        <v>Good</v>
      </c>
      <c r="BK164" t="str">
        <f t="shared" si="107"/>
        <v>Good</v>
      </c>
      <c r="BL164" t="str">
        <f t="shared" si="108"/>
        <v>Good</v>
      </c>
      <c r="BM164" t="str">
        <f t="shared" si="109"/>
        <v>Good</v>
      </c>
      <c r="BN164" t="str">
        <f t="shared" si="88"/>
        <v/>
      </c>
      <c r="BO164" t="str">
        <f t="shared" si="89"/>
        <v>Yes</v>
      </c>
      <c r="BP164" t="str">
        <f t="shared" si="90"/>
        <v>Yes</v>
      </c>
      <c r="BQ164" t="str">
        <f t="shared" si="91"/>
        <v>Yes</v>
      </c>
    </row>
    <row r="165" spans="1:69" x14ac:dyDescent="0.35">
      <c r="A165" t="s">
        <v>261</v>
      </c>
      <c r="C165" t="s">
        <v>262</v>
      </c>
      <c r="E165" t="s">
        <v>262</v>
      </c>
      <c r="H165" t="s">
        <v>268</v>
      </c>
      <c r="I165" t="s">
        <v>342</v>
      </c>
      <c r="J165">
        <v>3</v>
      </c>
      <c r="K165">
        <v>3</v>
      </c>
      <c r="L165">
        <v>3</v>
      </c>
      <c r="M165">
        <v>2</v>
      </c>
      <c r="N165">
        <v>3</v>
      </c>
      <c r="O165">
        <v>2</v>
      </c>
      <c r="P165">
        <v>3</v>
      </c>
      <c r="Q165">
        <v>3</v>
      </c>
      <c r="R165">
        <v>3</v>
      </c>
      <c r="S165">
        <v>3</v>
      </c>
      <c r="T165">
        <v>1</v>
      </c>
      <c r="U165">
        <v>2</v>
      </c>
      <c r="V165">
        <v>2</v>
      </c>
      <c r="W165">
        <v>2</v>
      </c>
      <c r="X165">
        <v>1</v>
      </c>
      <c r="Y165">
        <v>2</v>
      </c>
      <c r="Z165">
        <v>3</v>
      </c>
      <c r="AA165">
        <v>1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2</v>
      </c>
      <c r="AI165">
        <v>1</v>
      </c>
      <c r="AJ165">
        <v>3</v>
      </c>
      <c r="AK165">
        <v>1</v>
      </c>
      <c r="AL165">
        <v>1</v>
      </c>
      <c r="AO165" t="str">
        <f t="shared" si="92"/>
        <v>Needs Improvement</v>
      </c>
      <c r="AP165" t="str">
        <f t="shared" si="93"/>
        <v>Needs Improvement</v>
      </c>
      <c r="AQ165" t="str">
        <f t="shared" si="94"/>
        <v>Needs Improvement</v>
      </c>
      <c r="AR165" t="str">
        <f t="shared" si="95"/>
        <v>Acceptable</v>
      </c>
      <c r="AS165" t="str">
        <f t="shared" si="96"/>
        <v>Needs Improvement</v>
      </c>
      <c r="AT165" t="str">
        <f t="shared" si="97"/>
        <v>Acceptable</v>
      </c>
      <c r="AU165" t="str">
        <f t="shared" si="98"/>
        <v>Needs Improvement</v>
      </c>
      <c r="AV165" t="str">
        <f t="shared" si="99"/>
        <v>Needs Improvement</v>
      </c>
      <c r="AW165" t="str">
        <f t="shared" si="100"/>
        <v>Needs Improvement</v>
      </c>
      <c r="AX165" t="str">
        <f t="shared" si="101"/>
        <v>Needs Improvement</v>
      </c>
      <c r="AY165" t="str">
        <f t="shared" si="81"/>
        <v>Not enough</v>
      </c>
      <c r="AZ165" t="str">
        <f t="shared" si="82"/>
        <v>About right</v>
      </c>
      <c r="BA165" t="str">
        <f t="shared" si="83"/>
        <v>About right</v>
      </c>
      <c r="BB165" t="str">
        <f t="shared" si="84"/>
        <v>About right</v>
      </c>
      <c r="BC165" t="str">
        <f t="shared" si="85"/>
        <v>Not enough</v>
      </c>
      <c r="BD165" t="str">
        <f t="shared" si="86"/>
        <v>About right</v>
      </c>
      <c r="BE165" t="str">
        <f t="shared" si="87"/>
        <v>Too many</v>
      </c>
      <c r="BF165" t="str">
        <f t="shared" si="102"/>
        <v>Good</v>
      </c>
      <c r="BG165" t="str">
        <f t="shared" si="103"/>
        <v>Needs Improvement</v>
      </c>
      <c r="BH165" t="str">
        <f t="shared" si="104"/>
        <v>Acceptable</v>
      </c>
      <c r="BI165" t="str">
        <f t="shared" si="105"/>
        <v>Acceptable</v>
      </c>
      <c r="BJ165" t="str">
        <f t="shared" si="106"/>
        <v>Acceptable</v>
      </c>
      <c r="BK165" t="str">
        <f t="shared" si="107"/>
        <v>Acceptable</v>
      </c>
      <c r="BL165" t="str">
        <f t="shared" si="108"/>
        <v>Acceptable</v>
      </c>
      <c r="BM165" t="str">
        <f t="shared" si="109"/>
        <v>Acceptable</v>
      </c>
      <c r="BN165" t="str">
        <f t="shared" si="88"/>
        <v>Yes</v>
      </c>
      <c r="BO165" t="str">
        <f t="shared" si="89"/>
        <v>No</v>
      </c>
      <c r="BP165" t="str">
        <f t="shared" si="90"/>
        <v>Yes</v>
      </c>
      <c r="BQ165" t="str">
        <f t="shared" si="91"/>
        <v>Yes</v>
      </c>
    </row>
    <row r="166" spans="1:69" x14ac:dyDescent="0.35">
      <c r="A166" t="s">
        <v>261</v>
      </c>
      <c r="B166" t="s">
        <v>320</v>
      </c>
      <c r="C166" t="s">
        <v>262</v>
      </c>
      <c r="E166" t="s">
        <v>262</v>
      </c>
      <c r="G166" t="s">
        <v>46</v>
      </c>
      <c r="H166" t="s">
        <v>270</v>
      </c>
      <c r="I166" t="s">
        <v>342</v>
      </c>
      <c r="J166">
        <v>3</v>
      </c>
      <c r="K166">
        <v>3</v>
      </c>
      <c r="L166">
        <v>3</v>
      </c>
      <c r="M166">
        <v>3</v>
      </c>
      <c r="N166">
        <v>3</v>
      </c>
      <c r="O166">
        <v>3</v>
      </c>
      <c r="P166">
        <v>3</v>
      </c>
      <c r="Q166">
        <v>3</v>
      </c>
      <c r="R166">
        <v>3</v>
      </c>
      <c r="S166">
        <v>3</v>
      </c>
      <c r="Y166">
        <v>1</v>
      </c>
      <c r="Z166">
        <v>1</v>
      </c>
      <c r="AA166">
        <v>2</v>
      </c>
      <c r="AB166">
        <v>3</v>
      </c>
      <c r="AC166">
        <v>2</v>
      </c>
      <c r="AD166">
        <v>3</v>
      </c>
      <c r="AE166">
        <v>3</v>
      </c>
      <c r="AF166">
        <v>3</v>
      </c>
      <c r="AG166">
        <v>3</v>
      </c>
      <c r="AH166">
        <v>2</v>
      </c>
      <c r="AI166">
        <v>2</v>
      </c>
      <c r="AJ166">
        <v>3</v>
      </c>
      <c r="AK166">
        <v>3</v>
      </c>
      <c r="AL166">
        <v>3</v>
      </c>
      <c r="AO166" t="str">
        <f t="shared" si="92"/>
        <v>Needs Improvement</v>
      </c>
      <c r="AP166" t="str">
        <f t="shared" si="93"/>
        <v>Needs Improvement</v>
      </c>
      <c r="AQ166" t="str">
        <f t="shared" si="94"/>
        <v>Needs Improvement</v>
      </c>
      <c r="AR166" t="str">
        <f t="shared" si="95"/>
        <v>Needs Improvement</v>
      </c>
      <c r="AS166" t="str">
        <f t="shared" si="96"/>
        <v>Needs Improvement</v>
      </c>
      <c r="AT166" t="str">
        <f t="shared" si="97"/>
        <v>Needs Improvement</v>
      </c>
      <c r="AU166" t="str">
        <f t="shared" si="98"/>
        <v>Needs Improvement</v>
      </c>
      <c r="AV166" t="str">
        <f t="shared" si="99"/>
        <v>Needs Improvement</v>
      </c>
      <c r="AW166" t="str">
        <f t="shared" si="100"/>
        <v>Needs Improvement</v>
      </c>
      <c r="AX166" t="str">
        <f t="shared" si="101"/>
        <v>Needs Improvement</v>
      </c>
      <c r="AY166" t="str">
        <f t="shared" si="81"/>
        <v/>
      </c>
      <c r="AZ166" t="str">
        <f t="shared" si="82"/>
        <v/>
      </c>
      <c r="BA166" t="str">
        <f t="shared" si="83"/>
        <v/>
      </c>
      <c r="BB166" t="str">
        <f t="shared" si="84"/>
        <v/>
      </c>
      <c r="BC166" t="str">
        <f t="shared" si="85"/>
        <v/>
      </c>
      <c r="BD166" t="str">
        <f t="shared" si="86"/>
        <v>Not enough</v>
      </c>
      <c r="BE166" t="str">
        <f t="shared" si="87"/>
        <v>Not enough</v>
      </c>
      <c r="BF166" t="str">
        <f t="shared" si="102"/>
        <v>Acceptable</v>
      </c>
      <c r="BG166" t="str">
        <f t="shared" si="103"/>
        <v>Needs Improvement</v>
      </c>
      <c r="BH166" t="str">
        <f t="shared" si="104"/>
        <v>Acceptable</v>
      </c>
      <c r="BI166" t="str">
        <f t="shared" si="105"/>
        <v>Needs Improvement</v>
      </c>
      <c r="BJ166" t="str">
        <f t="shared" si="106"/>
        <v>Needs Improvement</v>
      </c>
      <c r="BK166" t="str">
        <f t="shared" si="107"/>
        <v>Needs Improvement</v>
      </c>
      <c r="BL166" t="str">
        <f t="shared" si="108"/>
        <v>Needs Improvement</v>
      </c>
      <c r="BM166" t="str">
        <f t="shared" si="109"/>
        <v>Acceptable</v>
      </c>
      <c r="BN166" t="str">
        <f t="shared" si="88"/>
        <v>Somewhat</v>
      </c>
      <c r="BO166" t="str">
        <f t="shared" si="89"/>
        <v>No</v>
      </c>
      <c r="BP166" t="str">
        <f t="shared" si="90"/>
        <v>No</v>
      </c>
      <c r="BQ166" t="str">
        <f t="shared" si="91"/>
        <v>No</v>
      </c>
    </row>
    <row r="167" spans="1:69" x14ac:dyDescent="0.35">
      <c r="A167" t="s">
        <v>261</v>
      </c>
      <c r="C167" t="s">
        <v>262</v>
      </c>
      <c r="E167" t="s">
        <v>262</v>
      </c>
      <c r="G167" t="s">
        <v>46</v>
      </c>
      <c r="H167" t="s">
        <v>264</v>
      </c>
      <c r="I167" t="s">
        <v>342</v>
      </c>
      <c r="J167">
        <v>3</v>
      </c>
      <c r="K167">
        <v>3</v>
      </c>
      <c r="L167">
        <v>3</v>
      </c>
      <c r="M167">
        <v>3</v>
      </c>
      <c r="N167">
        <v>3</v>
      </c>
      <c r="O167">
        <v>3</v>
      </c>
      <c r="P167">
        <v>3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2</v>
      </c>
      <c r="X167">
        <v>2</v>
      </c>
      <c r="Y167">
        <v>2</v>
      </c>
      <c r="Z167">
        <v>3</v>
      </c>
      <c r="AA167">
        <v>1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2</v>
      </c>
      <c r="AI167">
        <v>1</v>
      </c>
      <c r="AJ167">
        <v>2</v>
      </c>
      <c r="AK167">
        <v>3</v>
      </c>
      <c r="AL167">
        <v>1</v>
      </c>
      <c r="AO167" t="str">
        <f t="shared" si="92"/>
        <v>Needs Improvement</v>
      </c>
      <c r="AP167" t="str">
        <f t="shared" si="93"/>
        <v>Needs Improvement</v>
      </c>
      <c r="AQ167" t="str">
        <f t="shared" si="94"/>
        <v>Needs Improvement</v>
      </c>
      <c r="AR167" t="str">
        <f t="shared" si="95"/>
        <v>Needs Improvement</v>
      </c>
      <c r="AS167" t="str">
        <f t="shared" si="96"/>
        <v>Needs Improvement</v>
      </c>
      <c r="AT167" t="str">
        <f t="shared" si="97"/>
        <v>Needs Improvement</v>
      </c>
      <c r="AU167" t="str">
        <f t="shared" si="98"/>
        <v>Needs Improvement</v>
      </c>
      <c r="AV167" t="str">
        <f t="shared" si="99"/>
        <v>Acceptable</v>
      </c>
      <c r="AW167" t="str">
        <f t="shared" si="100"/>
        <v>Acceptable</v>
      </c>
      <c r="AX167" t="str">
        <f t="shared" si="101"/>
        <v>Acceptable</v>
      </c>
      <c r="AY167" t="str">
        <f t="shared" si="81"/>
        <v>About right</v>
      </c>
      <c r="AZ167" t="str">
        <f t="shared" si="82"/>
        <v>About right</v>
      </c>
      <c r="BA167" t="str">
        <f t="shared" si="83"/>
        <v>About right</v>
      </c>
      <c r="BB167" t="str">
        <f t="shared" si="84"/>
        <v>About right</v>
      </c>
      <c r="BC167" t="str">
        <f t="shared" si="85"/>
        <v>About right</v>
      </c>
      <c r="BD167" t="str">
        <f t="shared" si="86"/>
        <v>About right</v>
      </c>
      <c r="BE167" t="str">
        <f t="shared" si="87"/>
        <v>Too many</v>
      </c>
      <c r="BF167" t="str">
        <f t="shared" si="102"/>
        <v>Good</v>
      </c>
      <c r="BG167" t="str">
        <f t="shared" si="103"/>
        <v>Needs Improvement</v>
      </c>
      <c r="BH167" t="str">
        <f t="shared" si="104"/>
        <v>Acceptable</v>
      </c>
      <c r="BI167" t="str">
        <f t="shared" si="105"/>
        <v>Acceptable</v>
      </c>
      <c r="BJ167" t="str">
        <f t="shared" si="106"/>
        <v>Acceptable</v>
      </c>
      <c r="BK167" t="str">
        <f t="shared" si="107"/>
        <v>Acceptable</v>
      </c>
      <c r="BL167" t="str">
        <f t="shared" si="108"/>
        <v>Acceptable</v>
      </c>
      <c r="BM167" t="str">
        <f t="shared" si="109"/>
        <v>Acceptable</v>
      </c>
      <c r="BN167" t="str">
        <f t="shared" si="88"/>
        <v>Yes</v>
      </c>
      <c r="BO167" t="str">
        <f t="shared" si="89"/>
        <v>Somewhat</v>
      </c>
      <c r="BP167" t="str">
        <f t="shared" si="90"/>
        <v>No</v>
      </c>
      <c r="BQ167" t="str">
        <f t="shared" si="91"/>
        <v>Yes</v>
      </c>
    </row>
    <row r="168" spans="1:69" x14ac:dyDescent="0.35">
      <c r="A168" t="s">
        <v>261</v>
      </c>
      <c r="C168" t="s">
        <v>262</v>
      </c>
      <c r="E168" t="s">
        <v>262</v>
      </c>
      <c r="G168" t="s">
        <v>46</v>
      </c>
      <c r="H168" t="s">
        <v>270</v>
      </c>
      <c r="I168" t="s">
        <v>342</v>
      </c>
      <c r="J168">
        <v>3</v>
      </c>
      <c r="K168">
        <v>3</v>
      </c>
      <c r="L168">
        <v>3</v>
      </c>
      <c r="M168">
        <v>2</v>
      </c>
      <c r="N168">
        <v>2</v>
      </c>
      <c r="O168">
        <v>2</v>
      </c>
      <c r="P168">
        <v>3</v>
      </c>
      <c r="Q168">
        <v>3</v>
      </c>
      <c r="R168">
        <v>1</v>
      </c>
      <c r="S168">
        <v>2</v>
      </c>
      <c r="T168">
        <v>1</v>
      </c>
      <c r="U168">
        <v>1</v>
      </c>
      <c r="V168">
        <v>2</v>
      </c>
      <c r="W168">
        <v>2</v>
      </c>
      <c r="X168">
        <v>1</v>
      </c>
      <c r="Y168">
        <v>1</v>
      </c>
      <c r="Z168">
        <v>1</v>
      </c>
      <c r="AA168">
        <v>2</v>
      </c>
      <c r="AB168">
        <v>2</v>
      </c>
      <c r="AC168">
        <v>2</v>
      </c>
      <c r="AD168">
        <v>3</v>
      </c>
      <c r="AE168">
        <v>3</v>
      </c>
      <c r="AF168">
        <v>3</v>
      </c>
      <c r="AG168">
        <v>2</v>
      </c>
      <c r="AH168">
        <v>1</v>
      </c>
      <c r="AI168">
        <v>2</v>
      </c>
      <c r="AJ168">
        <v>3</v>
      </c>
      <c r="AK168">
        <v>3</v>
      </c>
      <c r="AL168">
        <v>3</v>
      </c>
      <c r="AO168" t="str">
        <f t="shared" si="92"/>
        <v>Needs Improvement</v>
      </c>
      <c r="AP168" t="str">
        <f t="shared" si="93"/>
        <v>Needs Improvement</v>
      </c>
      <c r="AQ168" t="str">
        <f t="shared" si="94"/>
        <v>Needs Improvement</v>
      </c>
      <c r="AR168" t="str">
        <f t="shared" si="95"/>
        <v>Acceptable</v>
      </c>
      <c r="AS168" t="str">
        <f t="shared" si="96"/>
        <v>Acceptable</v>
      </c>
      <c r="AT168" t="str">
        <f t="shared" si="97"/>
        <v>Acceptable</v>
      </c>
      <c r="AU168" t="str">
        <f t="shared" si="98"/>
        <v>Needs Improvement</v>
      </c>
      <c r="AV168" t="str">
        <f t="shared" si="99"/>
        <v>Needs Improvement</v>
      </c>
      <c r="AW168" t="str">
        <f t="shared" si="100"/>
        <v>Good</v>
      </c>
      <c r="AX168" t="str">
        <f t="shared" si="101"/>
        <v>Acceptable</v>
      </c>
      <c r="AY168" t="str">
        <f t="shared" si="81"/>
        <v>Not enough</v>
      </c>
      <c r="AZ168" t="str">
        <f t="shared" si="82"/>
        <v>Not enough</v>
      </c>
      <c r="BA168" t="str">
        <f t="shared" si="83"/>
        <v>About right</v>
      </c>
      <c r="BB168" t="str">
        <f t="shared" si="84"/>
        <v>About right</v>
      </c>
      <c r="BC168" t="str">
        <f t="shared" si="85"/>
        <v>Not enough</v>
      </c>
      <c r="BD168" t="str">
        <f t="shared" si="86"/>
        <v>Not enough</v>
      </c>
      <c r="BE168" t="str">
        <f t="shared" si="87"/>
        <v>Not enough</v>
      </c>
      <c r="BF168" t="str">
        <f t="shared" si="102"/>
        <v>Acceptable</v>
      </c>
      <c r="BG168" t="str">
        <f t="shared" si="103"/>
        <v>Acceptable</v>
      </c>
      <c r="BH168" t="str">
        <f t="shared" si="104"/>
        <v>Acceptable</v>
      </c>
      <c r="BI168" t="str">
        <f t="shared" si="105"/>
        <v>Needs Improvement</v>
      </c>
      <c r="BJ168" t="str">
        <f t="shared" si="106"/>
        <v>Needs Improvement</v>
      </c>
      <c r="BK168" t="str">
        <f t="shared" si="107"/>
        <v>Needs Improvement</v>
      </c>
      <c r="BL168" t="str">
        <f t="shared" si="108"/>
        <v>Acceptable</v>
      </c>
      <c r="BM168" t="str">
        <f t="shared" si="109"/>
        <v>Good</v>
      </c>
      <c r="BN168" t="str">
        <f t="shared" si="88"/>
        <v>Somewhat</v>
      </c>
      <c r="BO168" t="str">
        <f t="shared" si="89"/>
        <v>No</v>
      </c>
      <c r="BP168" t="str">
        <f t="shared" si="90"/>
        <v>No</v>
      </c>
      <c r="BQ168" t="str">
        <f t="shared" si="91"/>
        <v>No</v>
      </c>
    </row>
    <row r="169" spans="1:69" x14ac:dyDescent="0.35">
      <c r="A169" t="s">
        <v>261</v>
      </c>
      <c r="C169" t="s">
        <v>262</v>
      </c>
      <c r="E169" t="s">
        <v>262</v>
      </c>
      <c r="G169" t="s">
        <v>36</v>
      </c>
      <c r="H169" t="s">
        <v>270</v>
      </c>
      <c r="I169" t="s">
        <v>342</v>
      </c>
      <c r="J169">
        <v>3</v>
      </c>
      <c r="K169">
        <v>3</v>
      </c>
      <c r="L169">
        <v>3</v>
      </c>
      <c r="M169">
        <v>2</v>
      </c>
      <c r="N169">
        <v>2</v>
      </c>
      <c r="O169">
        <v>3</v>
      </c>
      <c r="P169">
        <v>2</v>
      </c>
      <c r="Q169">
        <v>2</v>
      </c>
      <c r="R169">
        <v>3</v>
      </c>
      <c r="S169">
        <v>2</v>
      </c>
      <c r="T169">
        <v>2</v>
      </c>
      <c r="U169">
        <v>2</v>
      </c>
      <c r="V169">
        <v>2</v>
      </c>
      <c r="W169">
        <v>2</v>
      </c>
      <c r="X169">
        <v>2</v>
      </c>
      <c r="Y169">
        <v>1</v>
      </c>
      <c r="Z169">
        <v>2</v>
      </c>
      <c r="AA169">
        <v>1</v>
      </c>
      <c r="AB169">
        <v>2</v>
      </c>
      <c r="AD169">
        <v>2</v>
      </c>
      <c r="AE169">
        <v>3</v>
      </c>
      <c r="AG169">
        <v>2</v>
      </c>
      <c r="AH169">
        <v>2</v>
      </c>
      <c r="AI169">
        <v>2</v>
      </c>
      <c r="AJ169">
        <v>3</v>
      </c>
      <c r="AK169">
        <v>3</v>
      </c>
      <c r="AL169">
        <v>1</v>
      </c>
      <c r="AO169" t="str">
        <f t="shared" si="92"/>
        <v>Needs Improvement</v>
      </c>
      <c r="AP169" t="str">
        <f t="shared" si="93"/>
        <v>Needs Improvement</v>
      </c>
      <c r="AQ169" t="str">
        <f t="shared" si="94"/>
        <v>Needs Improvement</v>
      </c>
      <c r="AR169" t="str">
        <f t="shared" si="95"/>
        <v>Acceptable</v>
      </c>
      <c r="AS169" t="str">
        <f t="shared" si="96"/>
        <v>Acceptable</v>
      </c>
      <c r="AT169" t="str">
        <f t="shared" si="97"/>
        <v>Needs Improvement</v>
      </c>
      <c r="AU169" t="str">
        <f t="shared" si="98"/>
        <v>Acceptable</v>
      </c>
      <c r="AV169" t="str">
        <f t="shared" si="99"/>
        <v>Acceptable</v>
      </c>
      <c r="AW169" t="str">
        <f t="shared" si="100"/>
        <v>Needs Improvement</v>
      </c>
      <c r="AX169" t="str">
        <f t="shared" si="101"/>
        <v>Acceptable</v>
      </c>
      <c r="AY169" t="str">
        <f t="shared" si="81"/>
        <v>About right</v>
      </c>
      <c r="AZ169" t="str">
        <f t="shared" si="82"/>
        <v>About right</v>
      </c>
      <c r="BA169" t="str">
        <f t="shared" si="83"/>
        <v>About right</v>
      </c>
      <c r="BB169" t="str">
        <f t="shared" si="84"/>
        <v>About right</v>
      </c>
      <c r="BC169" t="str">
        <f t="shared" si="85"/>
        <v>About right</v>
      </c>
      <c r="BD169" t="str">
        <f t="shared" si="86"/>
        <v>Not enough</v>
      </c>
      <c r="BE169" t="str">
        <f t="shared" si="87"/>
        <v>About right</v>
      </c>
      <c r="BF169" t="str">
        <f t="shared" si="102"/>
        <v>Good</v>
      </c>
      <c r="BG169" t="str">
        <f t="shared" si="103"/>
        <v>Acceptable</v>
      </c>
      <c r="BH169" t="str">
        <f t="shared" si="104"/>
        <v/>
      </c>
      <c r="BI169" t="str">
        <f t="shared" si="105"/>
        <v>Acceptable</v>
      </c>
      <c r="BJ169" t="str">
        <f t="shared" si="106"/>
        <v>Needs Improvement</v>
      </c>
      <c r="BK169" t="str">
        <f t="shared" si="107"/>
        <v/>
      </c>
      <c r="BL169" t="str">
        <f t="shared" si="108"/>
        <v>Acceptable</v>
      </c>
      <c r="BM169" t="str">
        <f t="shared" si="109"/>
        <v>Acceptable</v>
      </c>
      <c r="BN169" t="str">
        <f t="shared" si="88"/>
        <v>Somewhat</v>
      </c>
      <c r="BO169" t="str">
        <f t="shared" si="89"/>
        <v>No</v>
      </c>
      <c r="BP169" t="str">
        <f t="shared" si="90"/>
        <v>No</v>
      </c>
      <c r="BQ169" t="str">
        <f t="shared" si="91"/>
        <v>Yes</v>
      </c>
    </row>
    <row r="170" spans="1:69" x14ac:dyDescent="0.35">
      <c r="A170" t="s">
        <v>261</v>
      </c>
      <c r="C170" t="s">
        <v>262</v>
      </c>
      <c r="E170" t="s">
        <v>262</v>
      </c>
      <c r="G170" t="s">
        <v>46</v>
      </c>
      <c r="H170" t="s">
        <v>270</v>
      </c>
      <c r="I170" t="s">
        <v>278</v>
      </c>
      <c r="J170">
        <v>3</v>
      </c>
      <c r="K170">
        <v>2</v>
      </c>
      <c r="L170">
        <v>2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2</v>
      </c>
      <c r="U170">
        <v>2</v>
      </c>
      <c r="W170">
        <v>2</v>
      </c>
      <c r="X170">
        <v>2</v>
      </c>
      <c r="Y170">
        <v>3</v>
      </c>
      <c r="Z170">
        <v>2</v>
      </c>
      <c r="AA170">
        <v>2</v>
      </c>
      <c r="AB170">
        <v>3</v>
      </c>
      <c r="AC170">
        <v>2</v>
      </c>
      <c r="AD170">
        <v>2</v>
      </c>
      <c r="AE170">
        <v>2</v>
      </c>
      <c r="AF170">
        <v>3</v>
      </c>
      <c r="AG170">
        <v>3</v>
      </c>
      <c r="AH170">
        <v>1</v>
      </c>
      <c r="AI170">
        <v>1</v>
      </c>
      <c r="AJ170">
        <v>1</v>
      </c>
      <c r="AK170">
        <v>1</v>
      </c>
      <c r="AL170">
        <v>3</v>
      </c>
      <c r="AO170" t="str">
        <f t="shared" si="92"/>
        <v>Needs Improvement</v>
      </c>
      <c r="AP170" t="str">
        <f t="shared" si="93"/>
        <v>Acceptable</v>
      </c>
      <c r="AQ170" t="str">
        <f t="shared" si="94"/>
        <v>Acceptable</v>
      </c>
      <c r="AR170" t="str">
        <f t="shared" si="95"/>
        <v>Good</v>
      </c>
      <c r="AS170" t="str">
        <f t="shared" si="96"/>
        <v>Good</v>
      </c>
      <c r="AT170" t="str">
        <f t="shared" si="97"/>
        <v>Good</v>
      </c>
      <c r="AU170" t="str">
        <f t="shared" si="98"/>
        <v>Good</v>
      </c>
      <c r="AV170" t="str">
        <f t="shared" si="99"/>
        <v>Good</v>
      </c>
      <c r="AW170" t="str">
        <f t="shared" si="100"/>
        <v>Good</v>
      </c>
      <c r="AX170" t="str">
        <f t="shared" si="101"/>
        <v>Good</v>
      </c>
      <c r="AY170" t="str">
        <f t="shared" si="81"/>
        <v>About right</v>
      </c>
      <c r="AZ170" t="str">
        <f t="shared" si="82"/>
        <v>About right</v>
      </c>
      <c r="BA170" t="str">
        <f t="shared" si="83"/>
        <v/>
      </c>
      <c r="BB170" t="str">
        <f t="shared" si="84"/>
        <v>About right</v>
      </c>
      <c r="BC170" t="str">
        <f t="shared" si="85"/>
        <v>About right</v>
      </c>
      <c r="BD170" t="str">
        <f t="shared" si="86"/>
        <v>Too many</v>
      </c>
      <c r="BE170" t="str">
        <f t="shared" si="87"/>
        <v>About right</v>
      </c>
      <c r="BF170" t="str">
        <f t="shared" si="102"/>
        <v>Acceptable</v>
      </c>
      <c r="BG170" t="str">
        <f t="shared" si="103"/>
        <v>Needs Improvement</v>
      </c>
      <c r="BH170" t="str">
        <f t="shared" si="104"/>
        <v>Acceptable</v>
      </c>
      <c r="BI170" t="str">
        <f t="shared" si="105"/>
        <v>Acceptable</v>
      </c>
      <c r="BJ170" t="str">
        <f t="shared" si="106"/>
        <v>Acceptable</v>
      </c>
      <c r="BK170" t="str">
        <f t="shared" si="107"/>
        <v>Needs Improvement</v>
      </c>
      <c r="BL170" t="str">
        <f t="shared" si="108"/>
        <v>Needs Improvement</v>
      </c>
      <c r="BM170" t="str">
        <f t="shared" si="109"/>
        <v>Good</v>
      </c>
      <c r="BN170" t="str">
        <f t="shared" si="88"/>
        <v>Yes</v>
      </c>
      <c r="BO170" t="str">
        <f t="shared" si="89"/>
        <v>Yes</v>
      </c>
      <c r="BP170" t="str">
        <f t="shared" si="90"/>
        <v>Yes</v>
      </c>
      <c r="BQ170" t="str">
        <f t="shared" si="91"/>
        <v>No</v>
      </c>
    </row>
    <row r="171" spans="1:69" x14ac:dyDescent="0.35">
      <c r="A171" t="s">
        <v>261</v>
      </c>
      <c r="C171" t="s">
        <v>262</v>
      </c>
      <c r="E171" t="s">
        <v>262</v>
      </c>
      <c r="G171" t="s">
        <v>46</v>
      </c>
      <c r="H171" t="s">
        <v>268</v>
      </c>
      <c r="I171" t="s">
        <v>342</v>
      </c>
      <c r="J171">
        <v>3</v>
      </c>
      <c r="K171">
        <v>3</v>
      </c>
      <c r="L171">
        <v>3</v>
      </c>
      <c r="M171">
        <v>2</v>
      </c>
      <c r="N171">
        <v>3</v>
      </c>
      <c r="O171">
        <v>3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2</v>
      </c>
      <c r="X171">
        <v>2</v>
      </c>
      <c r="Y171">
        <v>1</v>
      </c>
      <c r="Z171">
        <v>2</v>
      </c>
      <c r="AA171">
        <v>2</v>
      </c>
      <c r="AB171">
        <v>3</v>
      </c>
      <c r="AC171">
        <v>1</v>
      </c>
      <c r="AD171">
        <v>2</v>
      </c>
      <c r="AE171">
        <v>2</v>
      </c>
      <c r="AF171">
        <v>2</v>
      </c>
      <c r="AG171">
        <v>2</v>
      </c>
      <c r="AH171">
        <v>2</v>
      </c>
      <c r="AI171">
        <v>1</v>
      </c>
      <c r="AJ171">
        <v>3</v>
      </c>
      <c r="AK171">
        <v>2</v>
      </c>
      <c r="AL171">
        <v>3</v>
      </c>
      <c r="AO171" t="str">
        <f t="shared" si="92"/>
        <v>Needs Improvement</v>
      </c>
      <c r="AP171" t="str">
        <f t="shared" si="93"/>
        <v>Needs Improvement</v>
      </c>
      <c r="AQ171" t="str">
        <f t="shared" si="94"/>
        <v>Needs Improvement</v>
      </c>
      <c r="AR171" t="str">
        <f t="shared" si="95"/>
        <v>Acceptable</v>
      </c>
      <c r="AS171" t="str">
        <f t="shared" si="96"/>
        <v>Needs Improvement</v>
      </c>
      <c r="AT171" t="str">
        <f t="shared" si="97"/>
        <v>Needs Improvement</v>
      </c>
      <c r="AU171" t="str">
        <f t="shared" si="98"/>
        <v>Acceptable</v>
      </c>
      <c r="AV171" t="str">
        <f t="shared" si="99"/>
        <v>Acceptable</v>
      </c>
      <c r="AW171" t="str">
        <f t="shared" si="100"/>
        <v>Acceptable</v>
      </c>
      <c r="AX171" t="str">
        <f t="shared" si="101"/>
        <v>Acceptable</v>
      </c>
      <c r="AY171" t="str">
        <f t="shared" si="81"/>
        <v>About right</v>
      </c>
      <c r="AZ171" t="str">
        <f t="shared" si="82"/>
        <v>About right</v>
      </c>
      <c r="BA171" t="str">
        <f t="shared" si="83"/>
        <v>About right</v>
      </c>
      <c r="BB171" t="str">
        <f t="shared" si="84"/>
        <v>About right</v>
      </c>
      <c r="BC171" t="str">
        <f t="shared" si="85"/>
        <v>About right</v>
      </c>
      <c r="BD171" t="str">
        <f t="shared" si="86"/>
        <v>Not enough</v>
      </c>
      <c r="BE171" t="str">
        <f t="shared" si="87"/>
        <v>About right</v>
      </c>
      <c r="BF171" t="str">
        <f t="shared" si="102"/>
        <v>Acceptable</v>
      </c>
      <c r="BG171" t="str">
        <f t="shared" si="103"/>
        <v>Needs Improvement</v>
      </c>
      <c r="BH171" t="str">
        <f t="shared" si="104"/>
        <v>Good</v>
      </c>
      <c r="BI171" t="str">
        <f t="shared" si="105"/>
        <v>Acceptable</v>
      </c>
      <c r="BJ171" t="str">
        <f t="shared" si="106"/>
        <v>Acceptable</v>
      </c>
      <c r="BK171" t="str">
        <f t="shared" si="107"/>
        <v>Acceptable</v>
      </c>
      <c r="BL171" t="str">
        <f t="shared" si="108"/>
        <v>Acceptable</v>
      </c>
      <c r="BM171" t="str">
        <f t="shared" si="109"/>
        <v>Acceptable</v>
      </c>
      <c r="BN171" t="str">
        <f t="shared" si="88"/>
        <v>Yes</v>
      </c>
      <c r="BO171" t="str">
        <f t="shared" si="89"/>
        <v>No</v>
      </c>
      <c r="BP171" t="str">
        <f t="shared" si="90"/>
        <v>Somewhat</v>
      </c>
      <c r="BQ171" t="str">
        <f t="shared" si="91"/>
        <v>No</v>
      </c>
    </row>
    <row r="172" spans="1:69" x14ac:dyDescent="0.35">
      <c r="A172" t="s">
        <v>261</v>
      </c>
      <c r="B172" t="s">
        <v>78</v>
      </c>
      <c r="C172" t="s">
        <v>262</v>
      </c>
      <c r="E172" t="s">
        <v>262</v>
      </c>
      <c r="G172" t="s">
        <v>36</v>
      </c>
      <c r="H172" t="s">
        <v>270</v>
      </c>
      <c r="I172" t="s">
        <v>342</v>
      </c>
      <c r="J172">
        <v>3</v>
      </c>
      <c r="K172">
        <v>2</v>
      </c>
      <c r="L172">
        <v>3</v>
      </c>
      <c r="M172">
        <v>3</v>
      </c>
      <c r="N172">
        <v>2</v>
      </c>
      <c r="O172">
        <v>2</v>
      </c>
      <c r="P172">
        <v>3</v>
      </c>
      <c r="Q172">
        <v>1</v>
      </c>
      <c r="R172">
        <v>3</v>
      </c>
      <c r="S172">
        <v>3</v>
      </c>
      <c r="T172">
        <v>2</v>
      </c>
      <c r="U172">
        <v>3</v>
      </c>
      <c r="V172">
        <v>2</v>
      </c>
      <c r="W172">
        <v>2</v>
      </c>
      <c r="Y172">
        <v>1</v>
      </c>
      <c r="Z172">
        <v>2</v>
      </c>
      <c r="AA172">
        <v>3</v>
      </c>
      <c r="AB172">
        <v>3</v>
      </c>
      <c r="AF172">
        <v>3</v>
      </c>
      <c r="AG172">
        <v>3</v>
      </c>
      <c r="AH172">
        <v>2</v>
      </c>
      <c r="AI172">
        <v>1</v>
      </c>
      <c r="AJ172">
        <v>2</v>
      </c>
      <c r="AK172">
        <v>2</v>
      </c>
      <c r="AL172">
        <v>2</v>
      </c>
      <c r="AO172" t="str">
        <f t="shared" si="92"/>
        <v>Needs Improvement</v>
      </c>
      <c r="AP172" t="str">
        <f t="shared" si="93"/>
        <v>Acceptable</v>
      </c>
      <c r="AQ172" t="str">
        <f t="shared" si="94"/>
        <v>Needs Improvement</v>
      </c>
      <c r="AR172" t="str">
        <f t="shared" si="95"/>
        <v>Needs Improvement</v>
      </c>
      <c r="AS172" t="str">
        <f t="shared" si="96"/>
        <v>Acceptable</v>
      </c>
      <c r="AT172" t="str">
        <f t="shared" si="97"/>
        <v>Acceptable</v>
      </c>
      <c r="AU172" t="str">
        <f t="shared" si="98"/>
        <v>Needs Improvement</v>
      </c>
      <c r="AV172" t="str">
        <f t="shared" si="99"/>
        <v>Good</v>
      </c>
      <c r="AW172" t="str">
        <f t="shared" si="100"/>
        <v>Needs Improvement</v>
      </c>
      <c r="AX172" t="str">
        <f t="shared" si="101"/>
        <v>Needs Improvement</v>
      </c>
      <c r="AY172" t="str">
        <f t="shared" si="81"/>
        <v>About right</v>
      </c>
      <c r="AZ172" t="str">
        <f t="shared" si="82"/>
        <v>Too many</v>
      </c>
      <c r="BA172" t="str">
        <f t="shared" si="83"/>
        <v>About right</v>
      </c>
      <c r="BB172" t="str">
        <f t="shared" si="84"/>
        <v>About right</v>
      </c>
      <c r="BC172" t="str">
        <f t="shared" si="85"/>
        <v/>
      </c>
      <c r="BD172" t="str">
        <f t="shared" si="86"/>
        <v>Not enough</v>
      </c>
      <c r="BE172" t="str">
        <f t="shared" si="87"/>
        <v>About right</v>
      </c>
      <c r="BF172" t="str">
        <f t="shared" si="102"/>
        <v>Needs Improvement</v>
      </c>
      <c r="BG172" t="str">
        <f t="shared" si="103"/>
        <v>Needs Improvement</v>
      </c>
      <c r="BH172" t="str">
        <f t="shared" si="104"/>
        <v/>
      </c>
      <c r="BI172" t="str">
        <f t="shared" si="105"/>
        <v/>
      </c>
      <c r="BJ172" t="str">
        <f t="shared" si="106"/>
        <v/>
      </c>
      <c r="BK172" t="str">
        <f t="shared" si="107"/>
        <v>Needs Improvement</v>
      </c>
      <c r="BL172" t="str">
        <f t="shared" si="108"/>
        <v>Needs Improvement</v>
      </c>
      <c r="BM172" t="str">
        <f t="shared" si="109"/>
        <v>Acceptable</v>
      </c>
      <c r="BN172" t="str">
        <f t="shared" si="88"/>
        <v>Yes</v>
      </c>
      <c r="BO172" t="str">
        <f t="shared" si="89"/>
        <v>Somewhat</v>
      </c>
      <c r="BP172" t="str">
        <f t="shared" si="90"/>
        <v>Somewhat</v>
      </c>
      <c r="BQ172" t="str">
        <f t="shared" si="91"/>
        <v>Somewhat</v>
      </c>
    </row>
    <row r="173" spans="1:69" x14ac:dyDescent="0.35">
      <c r="A173" t="s">
        <v>261</v>
      </c>
      <c r="C173" t="s">
        <v>261</v>
      </c>
      <c r="E173" t="s">
        <v>262</v>
      </c>
      <c r="G173" t="s">
        <v>46</v>
      </c>
      <c r="H173" t="s">
        <v>268</v>
      </c>
      <c r="I173" t="s">
        <v>349</v>
      </c>
      <c r="J173">
        <v>3</v>
      </c>
      <c r="K173">
        <v>2</v>
      </c>
      <c r="M173">
        <v>1</v>
      </c>
      <c r="N173">
        <v>1</v>
      </c>
      <c r="O173">
        <v>2</v>
      </c>
      <c r="P173">
        <v>1</v>
      </c>
      <c r="Q173">
        <v>1</v>
      </c>
      <c r="R173">
        <v>3</v>
      </c>
      <c r="S173">
        <v>2</v>
      </c>
      <c r="T173">
        <v>1</v>
      </c>
      <c r="AA173">
        <v>1</v>
      </c>
      <c r="AB173">
        <v>2</v>
      </c>
      <c r="AC173">
        <v>1</v>
      </c>
      <c r="AD173">
        <v>2</v>
      </c>
      <c r="AE173">
        <v>2</v>
      </c>
      <c r="AF173">
        <v>1</v>
      </c>
      <c r="AG173">
        <v>1</v>
      </c>
      <c r="AH173">
        <v>1</v>
      </c>
      <c r="AI173">
        <v>3</v>
      </c>
      <c r="AJ173">
        <v>3</v>
      </c>
      <c r="AK173">
        <v>3</v>
      </c>
      <c r="AL173">
        <v>3</v>
      </c>
      <c r="AO173" t="str">
        <f t="shared" si="92"/>
        <v>Needs Improvement</v>
      </c>
      <c r="AP173" t="str">
        <f t="shared" si="93"/>
        <v>Acceptable</v>
      </c>
      <c r="AQ173" t="str">
        <f t="shared" si="94"/>
        <v/>
      </c>
      <c r="AR173" t="str">
        <f t="shared" si="95"/>
        <v>Good</v>
      </c>
      <c r="AS173" t="str">
        <f t="shared" si="96"/>
        <v>Good</v>
      </c>
      <c r="AT173" t="str">
        <f t="shared" si="97"/>
        <v>Acceptable</v>
      </c>
      <c r="AU173" t="str">
        <f t="shared" si="98"/>
        <v>Good</v>
      </c>
      <c r="AV173" t="str">
        <f t="shared" si="99"/>
        <v>Good</v>
      </c>
      <c r="AW173" t="str">
        <f t="shared" si="100"/>
        <v>Needs Improvement</v>
      </c>
      <c r="AX173" t="str">
        <f t="shared" si="101"/>
        <v>Acceptable</v>
      </c>
      <c r="AY173" t="str">
        <f t="shared" si="81"/>
        <v>Not enough</v>
      </c>
      <c r="AZ173" t="str">
        <f t="shared" si="82"/>
        <v/>
      </c>
      <c r="BA173" t="str">
        <f t="shared" si="83"/>
        <v/>
      </c>
      <c r="BB173" t="str">
        <f t="shared" si="84"/>
        <v/>
      </c>
      <c r="BC173" t="str">
        <f t="shared" si="85"/>
        <v/>
      </c>
      <c r="BD173" t="str">
        <f t="shared" si="86"/>
        <v/>
      </c>
      <c r="BE173" t="str">
        <f t="shared" si="87"/>
        <v/>
      </c>
      <c r="BF173" t="str">
        <f t="shared" si="102"/>
        <v>Good</v>
      </c>
      <c r="BG173" t="str">
        <f t="shared" si="103"/>
        <v>Acceptable</v>
      </c>
      <c r="BH173" t="str">
        <f t="shared" si="104"/>
        <v>Good</v>
      </c>
      <c r="BI173" t="str">
        <f t="shared" si="105"/>
        <v>Acceptable</v>
      </c>
      <c r="BJ173" t="str">
        <f t="shared" si="106"/>
        <v>Acceptable</v>
      </c>
      <c r="BK173" t="str">
        <f t="shared" si="107"/>
        <v>Good</v>
      </c>
      <c r="BL173" t="str">
        <f t="shared" si="108"/>
        <v>Good</v>
      </c>
      <c r="BM173" t="str">
        <f t="shared" si="109"/>
        <v>Good</v>
      </c>
      <c r="BN173" t="str">
        <f t="shared" si="88"/>
        <v>No</v>
      </c>
      <c r="BO173" t="str">
        <f t="shared" si="89"/>
        <v>No</v>
      </c>
      <c r="BP173" t="str">
        <f t="shared" si="90"/>
        <v>No</v>
      </c>
      <c r="BQ173" t="str">
        <f t="shared" si="91"/>
        <v>No</v>
      </c>
    </row>
    <row r="174" spans="1:69" x14ac:dyDescent="0.35">
      <c r="A174" t="s">
        <v>261</v>
      </c>
      <c r="B174" t="s">
        <v>78</v>
      </c>
      <c r="C174" t="s">
        <v>261</v>
      </c>
      <c r="D174" t="s">
        <v>321</v>
      </c>
      <c r="E174" t="s">
        <v>262</v>
      </c>
      <c r="G174" t="s">
        <v>36</v>
      </c>
      <c r="H174" t="s">
        <v>270</v>
      </c>
      <c r="I174" t="s">
        <v>342</v>
      </c>
      <c r="J174">
        <v>3</v>
      </c>
      <c r="K174">
        <v>3</v>
      </c>
      <c r="L174">
        <v>3</v>
      </c>
      <c r="M174">
        <v>1</v>
      </c>
      <c r="N174">
        <v>3</v>
      </c>
      <c r="O174">
        <v>1</v>
      </c>
      <c r="P174">
        <v>3</v>
      </c>
      <c r="Q174">
        <v>3</v>
      </c>
      <c r="R174">
        <v>3</v>
      </c>
      <c r="S174">
        <v>3</v>
      </c>
      <c r="T174">
        <v>1</v>
      </c>
      <c r="V174">
        <v>1</v>
      </c>
      <c r="W174">
        <v>1</v>
      </c>
      <c r="X174">
        <v>2</v>
      </c>
      <c r="Y174">
        <v>2</v>
      </c>
      <c r="Z174">
        <v>3</v>
      </c>
      <c r="AA174">
        <v>2</v>
      </c>
      <c r="AB174">
        <v>2</v>
      </c>
      <c r="AC174">
        <v>2</v>
      </c>
      <c r="AD174">
        <v>3</v>
      </c>
      <c r="AE174">
        <v>3</v>
      </c>
      <c r="AF174">
        <v>3</v>
      </c>
      <c r="AG174">
        <v>2</v>
      </c>
      <c r="AH174">
        <v>2</v>
      </c>
      <c r="AI174">
        <v>1</v>
      </c>
      <c r="AJ174">
        <v>1</v>
      </c>
      <c r="AK174">
        <v>2</v>
      </c>
      <c r="AL174">
        <v>2</v>
      </c>
      <c r="AO174" t="str">
        <f t="shared" si="92"/>
        <v>Needs Improvement</v>
      </c>
      <c r="AP174" t="str">
        <f t="shared" si="93"/>
        <v>Needs Improvement</v>
      </c>
      <c r="AQ174" t="str">
        <f t="shared" si="94"/>
        <v>Needs Improvement</v>
      </c>
      <c r="AR174" t="str">
        <f t="shared" si="95"/>
        <v>Good</v>
      </c>
      <c r="AS174" t="str">
        <f t="shared" si="96"/>
        <v>Needs Improvement</v>
      </c>
      <c r="AT174" t="str">
        <f t="shared" si="97"/>
        <v>Good</v>
      </c>
      <c r="AU174" t="str">
        <f t="shared" si="98"/>
        <v>Needs Improvement</v>
      </c>
      <c r="AV174" t="str">
        <f t="shared" si="99"/>
        <v>Needs Improvement</v>
      </c>
      <c r="AW174" t="str">
        <f t="shared" si="100"/>
        <v>Needs Improvement</v>
      </c>
      <c r="AX174" t="str">
        <f t="shared" si="101"/>
        <v>Needs Improvement</v>
      </c>
      <c r="AY174" t="str">
        <f t="shared" si="81"/>
        <v>Not enough</v>
      </c>
      <c r="AZ174" t="str">
        <f t="shared" si="82"/>
        <v/>
      </c>
      <c r="BA174" t="str">
        <f t="shared" si="83"/>
        <v>Not enough</v>
      </c>
      <c r="BB174" t="str">
        <f t="shared" si="84"/>
        <v>Not enough</v>
      </c>
      <c r="BC174" t="str">
        <f t="shared" si="85"/>
        <v>About right</v>
      </c>
      <c r="BD174" t="str">
        <f t="shared" si="86"/>
        <v>About right</v>
      </c>
      <c r="BE174" t="str">
        <f t="shared" si="87"/>
        <v>Too many</v>
      </c>
      <c r="BF174" t="str">
        <f t="shared" si="102"/>
        <v>Acceptable</v>
      </c>
      <c r="BG174" t="str">
        <f t="shared" si="103"/>
        <v>Acceptable</v>
      </c>
      <c r="BH174" t="str">
        <f t="shared" si="104"/>
        <v>Acceptable</v>
      </c>
      <c r="BI174" t="str">
        <f t="shared" si="105"/>
        <v>Needs Improvement</v>
      </c>
      <c r="BJ174" t="str">
        <f t="shared" si="106"/>
        <v>Needs Improvement</v>
      </c>
      <c r="BK174" t="str">
        <f t="shared" si="107"/>
        <v>Needs Improvement</v>
      </c>
      <c r="BL174" t="str">
        <f t="shared" si="108"/>
        <v>Acceptable</v>
      </c>
      <c r="BM174" t="str">
        <f t="shared" si="109"/>
        <v>Acceptable</v>
      </c>
      <c r="BN174" t="str">
        <f t="shared" si="88"/>
        <v>Yes</v>
      </c>
      <c r="BO174" t="str">
        <f t="shared" si="89"/>
        <v>Yes</v>
      </c>
      <c r="BP174" t="str">
        <f t="shared" si="90"/>
        <v>Somewhat</v>
      </c>
      <c r="BQ174" t="str">
        <f t="shared" si="91"/>
        <v>Somewhat</v>
      </c>
    </row>
    <row r="175" spans="1:69" x14ac:dyDescent="0.35">
      <c r="A175" t="s">
        <v>261</v>
      </c>
      <c r="B175" t="s">
        <v>78</v>
      </c>
      <c r="C175" t="s">
        <v>262</v>
      </c>
      <c r="E175" t="s">
        <v>262</v>
      </c>
      <c r="G175" t="s">
        <v>46</v>
      </c>
      <c r="H175" t="s">
        <v>270</v>
      </c>
      <c r="I175" t="s">
        <v>342</v>
      </c>
      <c r="J175">
        <v>1</v>
      </c>
      <c r="K175">
        <v>1</v>
      </c>
      <c r="L175">
        <v>2</v>
      </c>
      <c r="M175">
        <v>3</v>
      </c>
      <c r="N175">
        <v>2</v>
      </c>
      <c r="O175">
        <v>2</v>
      </c>
      <c r="P175">
        <v>3</v>
      </c>
      <c r="Q175">
        <v>3</v>
      </c>
      <c r="R175">
        <v>2</v>
      </c>
      <c r="S175">
        <v>2</v>
      </c>
      <c r="T175">
        <v>2</v>
      </c>
      <c r="U175">
        <v>3</v>
      </c>
      <c r="V175">
        <v>3</v>
      </c>
      <c r="W175">
        <v>3</v>
      </c>
      <c r="X175">
        <v>1</v>
      </c>
      <c r="Y175">
        <v>1</v>
      </c>
      <c r="Z175">
        <v>2</v>
      </c>
      <c r="AA175">
        <v>3</v>
      </c>
      <c r="AB175">
        <v>3</v>
      </c>
      <c r="AF175">
        <v>3</v>
      </c>
      <c r="AG175">
        <v>1</v>
      </c>
      <c r="AH175">
        <v>1</v>
      </c>
      <c r="AI175">
        <v>3</v>
      </c>
      <c r="AJ175">
        <v>3</v>
      </c>
      <c r="AK175">
        <v>1</v>
      </c>
      <c r="AL175">
        <v>3</v>
      </c>
      <c r="AO175" t="str">
        <f t="shared" si="92"/>
        <v>Good</v>
      </c>
      <c r="AP175" t="str">
        <f t="shared" si="93"/>
        <v>Good</v>
      </c>
      <c r="AQ175" t="str">
        <f t="shared" si="94"/>
        <v>Acceptable</v>
      </c>
      <c r="AR175" t="str">
        <f t="shared" si="95"/>
        <v>Needs Improvement</v>
      </c>
      <c r="AS175" t="str">
        <f t="shared" si="96"/>
        <v>Acceptable</v>
      </c>
      <c r="AT175" t="str">
        <f t="shared" si="97"/>
        <v>Acceptable</v>
      </c>
      <c r="AU175" t="str">
        <f t="shared" si="98"/>
        <v>Needs Improvement</v>
      </c>
      <c r="AV175" t="str">
        <f t="shared" si="99"/>
        <v>Needs Improvement</v>
      </c>
      <c r="AW175" t="str">
        <f t="shared" si="100"/>
        <v>Acceptable</v>
      </c>
      <c r="AX175" t="str">
        <f t="shared" si="101"/>
        <v>Acceptable</v>
      </c>
      <c r="AY175" t="str">
        <f t="shared" si="81"/>
        <v>About right</v>
      </c>
      <c r="AZ175" t="str">
        <f t="shared" si="82"/>
        <v>Too many</v>
      </c>
      <c r="BA175" t="str">
        <f t="shared" si="83"/>
        <v>Too many</v>
      </c>
      <c r="BB175" t="str">
        <f t="shared" si="84"/>
        <v>Too many</v>
      </c>
      <c r="BC175" t="str">
        <f t="shared" si="85"/>
        <v>Not enough</v>
      </c>
      <c r="BD175" t="str">
        <f t="shared" si="86"/>
        <v>Not enough</v>
      </c>
      <c r="BE175" t="str">
        <f t="shared" si="87"/>
        <v>About right</v>
      </c>
      <c r="BF175" t="str">
        <f t="shared" si="102"/>
        <v>Needs Improvement</v>
      </c>
      <c r="BG175" t="str">
        <f t="shared" si="103"/>
        <v>Needs Improvement</v>
      </c>
      <c r="BH175" t="str">
        <f t="shared" si="104"/>
        <v/>
      </c>
      <c r="BI175" t="str">
        <f t="shared" si="105"/>
        <v/>
      </c>
      <c r="BJ175" t="str">
        <f t="shared" si="106"/>
        <v/>
      </c>
      <c r="BK175" t="str">
        <f t="shared" si="107"/>
        <v>Needs Improvement</v>
      </c>
      <c r="BL175" t="str">
        <f t="shared" si="108"/>
        <v>Good</v>
      </c>
      <c r="BM175" t="str">
        <f t="shared" si="109"/>
        <v>Good</v>
      </c>
      <c r="BN175" t="str">
        <f t="shared" si="88"/>
        <v>No</v>
      </c>
      <c r="BO175" t="str">
        <f t="shared" si="89"/>
        <v>No</v>
      </c>
      <c r="BP175" t="str">
        <f t="shared" si="90"/>
        <v>Yes</v>
      </c>
      <c r="BQ175" t="str">
        <f t="shared" si="91"/>
        <v>No</v>
      </c>
    </row>
    <row r="176" spans="1:69" x14ac:dyDescent="0.35">
      <c r="A176" t="s">
        <v>261</v>
      </c>
      <c r="B176" t="s">
        <v>78</v>
      </c>
      <c r="C176" t="s">
        <v>262</v>
      </c>
      <c r="E176" t="s">
        <v>262</v>
      </c>
      <c r="G176" t="s">
        <v>36</v>
      </c>
      <c r="H176" t="s">
        <v>266</v>
      </c>
      <c r="I176" t="s">
        <v>342</v>
      </c>
      <c r="J176">
        <v>3</v>
      </c>
      <c r="M176">
        <v>2</v>
      </c>
      <c r="N176">
        <v>2</v>
      </c>
      <c r="O176">
        <v>1</v>
      </c>
      <c r="P176">
        <v>2</v>
      </c>
      <c r="Q176">
        <v>2</v>
      </c>
      <c r="R176">
        <v>2</v>
      </c>
      <c r="S176">
        <v>2</v>
      </c>
      <c r="AA176">
        <v>3</v>
      </c>
      <c r="AB176">
        <v>3</v>
      </c>
      <c r="AC176">
        <v>3</v>
      </c>
      <c r="AD176">
        <v>3</v>
      </c>
      <c r="AE176">
        <v>3</v>
      </c>
      <c r="AF176">
        <v>3</v>
      </c>
      <c r="AG176">
        <v>2</v>
      </c>
      <c r="AH176">
        <v>2</v>
      </c>
      <c r="AI176">
        <v>1</v>
      </c>
      <c r="AJ176">
        <v>3</v>
      </c>
      <c r="AK176">
        <v>3</v>
      </c>
      <c r="AO176" t="str">
        <f t="shared" si="92"/>
        <v>Needs Improvement</v>
      </c>
      <c r="AP176" t="str">
        <f t="shared" si="93"/>
        <v/>
      </c>
      <c r="AQ176" t="str">
        <f t="shared" si="94"/>
        <v/>
      </c>
      <c r="AR176" t="str">
        <f t="shared" si="95"/>
        <v>Acceptable</v>
      </c>
      <c r="AS176" t="str">
        <f t="shared" si="96"/>
        <v>Acceptable</v>
      </c>
      <c r="AT176" t="str">
        <f t="shared" si="97"/>
        <v>Good</v>
      </c>
      <c r="AU176" t="str">
        <f t="shared" si="98"/>
        <v>Acceptable</v>
      </c>
      <c r="AV176" t="str">
        <f t="shared" si="99"/>
        <v>Acceptable</v>
      </c>
      <c r="AW176" t="str">
        <f t="shared" si="100"/>
        <v>Acceptable</v>
      </c>
      <c r="AX176" t="str">
        <f t="shared" si="101"/>
        <v>Acceptable</v>
      </c>
      <c r="AY176" t="str">
        <f t="shared" si="81"/>
        <v/>
      </c>
      <c r="AZ176" t="str">
        <f t="shared" si="82"/>
        <v/>
      </c>
      <c r="BA176" t="str">
        <f t="shared" si="83"/>
        <v/>
      </c>
      <c r="BB176" t="str">
        <f t="shared" si="84"/>
        <v/>
      </c>
      <c r="BC176" t="str">
        <f t="shared" si="85"/>
        <v/>
      </c>
      <c r="BD176" t="str">
        <f t="shared" si="86"/>
        <v/>
      </c>
      <c r="BE176" t="str">
        <f t="shared" si="87"/>
        <v/>
      </c>
      <c r="BF176" t="str">
        <f t="shared" si="102"/>
        <v>Needs Improvement</v>
      </c>
      <c r="BG176" t="str">
        <f t="shared" si="103"/>
        <v>Needs Improvement</v>
      </c>
      <c r="BH176" t="str">
        <f t="shared" si="104"/>
        <v>Needs Improvement</v>
      </c>
      <c r="BI176" t="str">
        <f t="shared" si="105"/>
        <v>Needs Improvement</v>
      </c>
      <c r="BJ176" t="str">
        <f t="shared" si="106"/>
        <v>Needs Improvement</v>
      </c>
      <c r="BK176" t="str">
        <f t="shared" si="107"/>
        <v>Needs Improvement</v>
      </c>
      <c r="BL176" t="str">
        <f t="shared" si="108"/>
        <v>Acceptable</v>
      </c>
      <c r="BM176" t="str">
        <f t="shared" si="109"/>
        <v>Acceptable</v>
      </c>
      <c r="BN176" t="str">
        <f t="shared" si="88"/>
        <v>Yes</v>
      </c>
      <c r="BO176" t="str">
        <f t="shared" si="89"/>
        <v>No</v>
      </c>
      <c r="BP176" t="str">
        <f t="shared" si="90"/>
        <v>No</v>
      </c>
      <c r="BQ176" t="str">
        <f t="shared" si="91"/>
        <v/>
      </c>
    </row>
    <row r="177" spans="1:69" x14ac:dyDescent="0.35">
      <c r="A177" t="s">
        <v>261</v>
      </c>
      <c r="B177" t="s">
        <v>78</v>
      </c>
      <c r="C177" t="s">
        <v>262</v>
      </c>
      <c r="E177" t="s">
        <v>262</v>
      </c>
      <c r="G177" t="s">
        <v>36</v>
      </c>
      <c r="H177" t="s">
        <v>266</v>
      </c>
      <c r="I177" t="s">
        <v>342</v>
      </c>
      <c r="J177">
        <v>3</v>
      </c>
      <c r="K177">
        <v>2</v>
      </c>
      <c r="L177">
        <v>2</v>
      </c>
      <c r="M177">
        <v>3</v>
      </c>
      <c r="N177">
        <v>2</v>
      </c>
      <c r="O177">
        <v>3</v>
      </c>
      <c r="P177">
        <v>2</v>
      </c>
      <c r="Q177">
        <v>3</v>
      </c>
      <c r="R177">
        <v>3</v>
      </c>
      <c r="S177">
        <v>3</v>
      </c>
      <c r="T177">
        <v>2</v>
      </c>
      <c r="U177">
        <v>2</v>
      </c>
      <c r="V177">
        <v>3</v>
      </c>
      <c r="W177">
        <v>1</v>
      </c>
      <c r="X177">
        <v>2</v>
      </c>
      <c r="Y177">
        <v>1</v>
      </c>
      <c r="Z177">
        <v>2</v>
      </c>
      <c r="AA177">
        <v>2</v>
      </c>
      <c r="AB177">
        <v>3</v>
      </c>
      <c r="AC177">
        <v>3</v>
      </c>
      <c r="AD177">
        <v>3</v>
      </c>
      <c r="AE177">
        <v>3</v>
      </c>
      <c r="AF177">
        <v>2</v>
      </c>
      <c r="AG177">
        <v>2</v>
      </c>
      <c r="AH177">
        <v>2</v>
      </c>
      <c r="AI177">
        <v>2</v>
      </c>
      <c r="AJ177">
        <v>3</v>
      </c>
      <c r="AK177">
        <v>3</v>
      </c>
      <c r="AL177">
        <v>3</v>
      </c>
      <c r="AO177" t="str">
        <f t="shared" si="92"/>
        <v>Needs Improvement</v>
      </c>
      <c r="AP177" t="str">
        <f t="shared" si="93"/>
        <v>Acceptable</v>
      </c>
      <c r="AQ177" t="str">
        <f t="shared" si="94"/>
        <v>Acceptable</v>
      </c>
      <c r="AR177" t="str">
        <f t="shared" si="95"/>
        <v>Needs Improvement</v>
      </c>
      <c r="AS177" t="str">
        <f t="shared" si="96"/>
        <v>Acceptable</v>
      </c>
      <c r="AT177" t="str">
        <f t="shared" si="97"/>
        <v>Needs Improvement</v>
      </c>
      <c r="AU177" t="str">
        <f t="shared" si="98"/>
        <v>Acceptable</v>
      </c>
      <c r="AV177" t="str">
        <f t="shared" si="99"/>
        <v>Needs Improvement</v>
      </c>
      <c r="AW177" t="str">
        <f t="shared" si="100"/>
        <v>Needs Improvement</v>
      </c>
      <c r="AX177" t="str">
        <f t="shared" si="101"/>
        <v>Needs Improvement</v>
      </c>
      <c r="AY177" t="str">
        <f t="shared" si="81"/>
        <v>About right</v>
      </c>
      <c r="AZ177" t="str">
        <f t="shared" si="82"/>
        <v>About right</v>
      </c>
      <c r="BA177" t="str">
        <f t="shared" si="83"/>
        <v>Too many</v>
      </c>
      <c r="BB177" t="str">
        <f t="shared" si="84"/>
        <v>Not enough</v>
      </c>
      <c r="BC177" t="str">
        <f t="shared" si="85"/>
        <v>About right</v>
      </c>
      <c r="BD177" t="str">
        <f t="shared" si="86"/>
        <v>Not enough</v>
      </c>
      <c r="BE177" t="str">
        <f t="shared" si="87"/>
        <v>About right</v>
      </c>
      <c r="BF177" t="str">
        <f t="shared" si="102"/>
        <v>Acceptable</v>
      </c>
      <c r="BG177" t="str">
        <f t="shared" si="103"/>
        <v>Needs Improvement</v>
      </c>
      <c r="BH177" t="str">
        <f t="shared" si="104"/>
        <v>Needs Improvement</v>
      </c>
      <c r="BI177" t="str">
        <f t="shared" si="105"/>
        <v>Needs Improvement</v>
      </c>
      <c r="BJ177" t="str">
        <f t="shared" si="106"/>
        <v>Needs Improvement</v>
      </c>
      <c r="BK177" t="str">
        <f t="shared" si="107"/>
        <v>Acceptable</v>
      </c>
      <c r="BL177" t="str">
        <f t="shared" si="108"/>
        <v>Acceptable</v>
      </c>
      <c r="BM177" t="str">
        <f t="shared" si="109"/>
        <v>Acceptable</v>
      </c>
      <c r="BN177" t="str">
        <f t="shared" si="88"/>
        <v>Somewhat</v>
      </c>
      <c r="BO177" t="str">
        <f t="shared" si="89"/>
        <v>No</v>
      </c>
      <c r="BP177" t="str">
        <f t="shared" si="90"/>
        <v>No</v>
      </c>
      <c r="BQ177" t="str">
        <f t="shared" si="91"/>
        <v>No</v>
      </c>
    </row>
    <row r="178" spans="1:69" x14ac:dyDescent="0.35">
      <c r="A178" t="s">
        <v>261</v>
      </c>
      <c r="B178" t="s">
        <v>78</v>
      </c>
      <c r="C178" t="s">
        <v>262</v>
      </c>
      <c r="E178" t="s">
        <v>262</v>
      </c>
      <c r="G178" t="s">
        <v>36</v>
      </c>
      <c r="H178" t="s">
        <v>270</v>
      </c>
      <c r="I178" t="s">
        <v>342</v>
      </c>
      <c r="J178">
        <v>3</v>
      </c>
      <c r="K178">
        <v>3</v>
      </c>
      <c r="L178">
        <v>3</v>
      </c>
      <c r="M178">
        <v>3</v>
      </c>
      <c r="N178">
        <v>3</v>
      </c>
      <c r="O178">
        <v>3</v>
      </c>
      <c r="P178">
        <v>2</v>
      </c>
      <c r="Q178">
        <v>3</v>
      </c>
      <c r="R178">
        <v>2</v>
      </c>
      <c r="S178">
        <v>2</v>
      </c>
      <c r="T178">
        <v>1</v>
      </c>
      <c r="U178">
        <v>1</v>
      </c>
      <c r="V178">
        <v>1</v>
      </c>
      <c r="W178">
        <v>2</v>
      </c>
      <c r="X178">
        <v>1</v>
      </c>
      <c r="Y178">
        <v>2</v>
      </c>
      <c r="Z178">
        <v>2</v>
      </c>
      <c r="AA178">
        <v>2</v>
      </c>
      <c r="AB178">
        <v>3</v>
      </c>
      <c r="AC178">
        <v>3</v>
      </c>
      <c r="AD178">
        <v>2</v>
      </c>
      <c r="AE178">
        <v>3</v>
      </c>
      <c r="AF178">
        <v>3</v>
      </c>
      <c r="AG178">
        <v>1</v>
      </c>
      <c r="AH178">
        <v>1</v>
      </c>
      <c r="AI178">
        <v>2</v>
      </c>
      <c r="AJ178">
        <v>3</v>
      </c>
      <c r="AK178">
        <v>2</v>
      </c>
      <c r="AL178">
        <v>2</v>
      </c>
      <c r="AO178" t="str">
        <f t="shared" si="92"/>
        <v>Needs Improvement</v>
      </c>
      <c r="AP178" t="str">
        <f t="shared" si="93"/>
        <v>Needs Improvement</v>
      </c>
      <c r="AQ178" t="str">
        <f t="shared" si="94"/>
        <v>Needs Improvement</v>
      </c>
      <c r="AR178" t="str">
        <f t="shared" si="95"/>
        <v>Needs Improvement</v>
      </c>
      <c r="AS178" t="str">
        <f t="shared" si="96"/>
        <v>Needs Improvement</v>
      </c>
      <c r="AT178" t="str">
        <f t="shared" si="97"/>
        <v>Needs Improvement</v>
      </c>
      <c r="AU178" t="str">
        <f t="shared" si="98"/>
        <v>Acceptable</v>
      </c>
      <c r="AV178" t="str">
        <f t="shared" si="99"/>
        <v>Needs Improvement</v>
      </c>
      <c r="AW178" t="str">
        <f t="shared" si="100"/>
        <v>Acceptable</v>
      </c>
      <c r="AX178" t="str">
        <f t="shared" si="101"/>
        <v>Acceptable</v>
      </c>
      <c r="AY178" t="str">
        <f t="shared" si="81"/>
        <v>Not enough</v>
      </c>
      <c r="AZ178" t="str">
        <f t="shared" si="82"/>
        <v>Not enough</v>
      </c>
      <c r="BA178" t="str">
        <f t="shared" si="83"/>
        <v>Not enough</v>
      </c>
      <c r="BB178" t="str">
        <f t="shared" si="84"/>
        <v>About right</v>
      </c>
      <c r="BC178" t="str">
        <f t="shared" si="85"/>
        <v>Not enough</v>
      </c>
      <c r="BD178" t="str">
        <f t="shared" si="86"/>
        <v>About right</v>
      </c>
      <c r="BE178" t="str">
        <f t="shared" si="87"/>
        <v>About right</v>
      </c>
      <c r="BF178" t="str">
        <f t="shared" si="102"/>
        <v>Acceptable</v>
      </c>
      <c r="BG178" t="str">
        <f t="shared" si="103"/>
        <v>Needs Improvement</v>
      </c>
      <c r="BH178" t="str">
        <f t="shared" si="104"/>
        <v>Needs Improvement</v>
      </c>
      <c r="BI178" t="str">
        <f t="shared" si="105"/>
        <v>Acceptable</v>
      </c>
      <c r="BJ178" t="str">
        <f t="shared" si="106"/>
        <v>Needs Improvement</v>
      </c>
      <c r="BK178" t="str">
        <f t="shared" si="107"/>
        <v>Needs Improvement</v>
      </c>
      <c r="BL178" t="str">
        <f t="shared" si="108"/>
        <v>Good</v>
      </c>
      <c r="BM178" t="str">
        <f t="shared" si="109"/>
        <v>Good</v>
      </c>
      <c r="BN178" t="str">
        <f t="shared" si="88"/>
        <v>Somewhat</v>
      </c>
      <c r="BO178" t="str">
        <f t="shared" si="89"/>
        <v>No</v>
      </c>
      <c r="BP178" t="str">
        <f t="shared" si="90"/>
        <v>Somewhat</v>
      </c>
      <c r="BQ178" t="str">
        <f t="shared" si="91"/>
        <v>Somewhat</v>
      </c>
    </row>
    <row r="179" spans="1:69" x14ac:dyDescent="0.35">
      <c r="A179" t="s">
        <v>261</v>
      </c>
      <c r="C179" t="s">
        <v>262</v>
      </c>
      <c r="E179" t="s">
        <v>262</v>
      </c>
      <c r="G179" t="s">
        <v>46</v>
      </c>
      <c r="H179" t="s">
        <v>266</v>
      </c>
      <c r="I179" t="s">
        <v>342</v>
      </c>
      <c r="J179">
        <v>2</v>
      </c>
      <c r="M179">
        <v>3</v>
      </c>
      <c r="P179">
        <v>2</v>
      </c>
      <c r="Q179">
        <v>2</v>
      </c>
      <c r="R179">
        <v>2</v>
      </c>
      <c r="V179">
        <v>3</v>
      </c>
      <c r="Y179">
        <v>1</v>
      </c>
      <c r="Z179">
        <v>2</v>
      </c>
      <c r="AA179">
        <v>2</v>
      </c>
      <c r="AB179">
        <v>2</v>
      </c>
      <c r="AC179">
        <v>3</v>
      </c>
      <c r="AD179">
        <v>2</v>
      </c>
      <c r="AE179">
        <v>3</v>
      </c>
      <c r="AF179">
        <v>3</v>
      </c>
      <c r="AG179">
        <v>1</v>
      </c>
      <c r="AH179">
        <v>1</v>
      </c>
      <c r="AI179">
        <v>1</v>
      </c>
      <c r="AJ179">
        <v>3</v>
      </c>
      <c r="AK179">
        <v>3</v>
      </c>
      <c r="AL179">
        <v>3</v>
      </c>
      <c r="AO179" t="str">
        <f t="shared" si="92"/>
        <v>Acceptable</v>
      </c>
      <c r="AP179" t="str">
        <f t="shared" si="93"/>
        <v/>
      </c>
      <c r="AQ179" t="str">
        <f t="shared" si="94"/>
        <v/>
      </c>
      <c r="AR179" t="str">
        <f t="shared" si="95"/>
        <v>Needs Improvement</v>
      </c>
      <c r="AS179" t="str">
        <f t="shared" si="96"/>
        <v/>
      </c>
      <c r="AT179" t="str">
        <f t="shared" si="97"/>
        <v/>
      </c>
      <c r="AU179" t="str">
        <f t="shared" si="98"/>
        <v>Acceptable</v>
      </c>
      <c r="AV179" t="str">
        <f t="shared" si="99"/>
        <v>Acceptable</v>
      </c>
      <c r="AW179" t="str">
        <f t="shared" si="100"/>
        <v>Acceptable</v>
      </c>
      <c r="AX179" t="str">
        <f t="shared" si="101"/>
        <v/>
      </c>
      <c r="AY179" t="str">
        <f t="shared" si="81"/>
        <v/>
      </c>
      <c r="AZ179" t="str">
        <f t="shared" si="82"/>
        <v/>
      </c>
      <c r="BA179" t="str">
        <f t="shared" si="83"/>
        <v>Too many</v>
      </c>
      <c r="BB179" t="str">
        <f t="shared" si="84"/>
        <v/>
      </c>
      <c r="BC179" t="str">
        <f t="shared" si="85"/>
        <v/>
      </c>
      <c r="BD179" t="str">
        <f t="shared" si="86"/>
        <v>Not enough</v>
      </c>
      <c r="BE179" t="str">
        <f t="shared" si="87"/>
        <v>About right</v>
      </c>
      <c r="BF179" t="str">
        <f t="shared" si="102"/>
        <v>Acceptable</v>
      </c>
      <c r="BG179" t="str">
        <f t="shared" si="103"/>
        <v>Acceptable</v>
      </c>
      <c r="BH179" t="str">
        <f t="shared" si="104"/>
        <v>Needs Improvement</v>
      </c>
      <c r="BI179" t="str">
        <f t="shared" si="105"/>
        <v>Acceptable</v>
      </c>
      <c r="BJ179" t="str">
        <f t="shared" si="106"/>
        <v>Needs Improvement</v>
      </c>
      <c r="BK179" t="str">
        <f t="shared" si="107"/>
        <v>Needs Improvement</v>
      </c>
      <c r="BL179" t="str">
        <f t="shared" si="108"/>
        <v>Good</v>
      </c>
      <c r="BM179" t="str">
        <f t="shared" si="109"/>
        <v>Good</v>
      </c>
      <c r="BN179" t="str">
        <f t="shared" si="88"/>
        <v>Yes</v>
      </c>
      <c r="BO179" t="str">
        <f t="shared" si="89"/>
        <v>No</v>
      </c>
      <c r="BP179" t="str">
        <f t="shared" si="90"/>
        <v>No</v>
      </c>
      <c r="BQ179" t="str">
        <f t="shared" si="91"/>
        <v>No</v>
      </c>
    </row>
    <row r="180" spans="1:69" x14ac:dyDescent="0.35">
      <c r="A180" t="s">
        <v>261</v>
      </c>
      <c r="B180" t="s">
        <v>78</v>
      </c>
      <c r="C180" t="s">
        <v>262</v>
      </c>
      <c r="E180" t="s">
        <v>262</v>
      </c>
      <c r="G180" t="s">
        <v>36</v>
      </c>
      <c r="H180" t="s">
        <v>270</v>
      </c>
      <c r="I180" t="s">
        <v>342</v>
      </c>
      <c r="J180">
        <v>3</v>
      </c>
      <c r="K180">
        <v>2</v>
      </c>
      <c r="L180">
        <v>2</v>
      </c>
      <c r="M180">
        <v>2</v>
      </c>
      <c r="N180">
        <v>2</v>
      </c>
      <c r="O180">
        <v>1</v>
      </c>
      <c r="P180">
        <v>1</v>
      </c>
      <c r="Q180">
        <v>2</v>
      </c>
      <c r="R180">
        <v>3</v>
      </c>
      <c r="S180">
        <v>2</v>
      </c>
      <c r="T180">
        <v>2</v>
      </c>
      <c r="U180">
        <v>2</v>
      </c>
      <c r="V180">
        <v>2</v>
      </c>
      <c r="W180">
        <v>2</v>
      </c>
      <c r="X180">
        <v>2</v>
      </c>
      <c r="Y180">
        <v>2</v>
      </c>
      <c r="Z180">
        <v>2</v>
      </c>
      <c r="AA180">
        <v>1</v>
      </c>
      <c r="AB180">
        <v>2</v>
      </c>
      <c r="AC180">
        <v>3</v>
      </c>
      <c r="AD180">
        <v>3</v>
      </c>
      <c r="AE180">
        <v>3</v>
      </c>
      <c r="AF180">
        <v>3</v>
      </c>
      <c r="AG180">
        <v>1</v>
      </c>
      <c r="AH180">
        <v>1</v>
      </c>
      <c r="AI180">
        <v>1</v>
      </c>
      <c r="AJ180">
        <v>2</v>
      </c>
      <c r="AK180">
        <v>2</v>
      </c>
      <c r="AL180">
        <v>3</v>
      </c>
      <c r="AO180" t="str">
        <f t="shared" si="92"/>
        <v>Needs Improvement</v>
      </c>
      <c r="AP180" t="str">
        <f t="shared" si="93"/>
        <v>Acceptable</v>
      </c>
      <c r="AQ180" t="str">
        <f t="shared" si="94"/>
        <v>Acceptable</v>
      </c>
      <c r="AR180" t="str">
        <f t="shared" si="95"/>
        <v>Acceptable</v>
      </c>
      <c r="AS180" t="str">
        <f t="shared" si="96"/>
        <v>Acceptable</v>
      </c>
      <c r="AT180" t="str">
        <f t="shared" si="97"/>
        <v>Good</v>
      </c>
      <c r="AU180" t="str">
        <f t="shared" si="98"/>
        <v>Good</v>
      </c>
      <c r="AV180" t="str">
        <f t="shared" si="99"/>
        <v>Acceptable</v>
      </c>
      <c r="AW180" t="str">
        <f t="shared" si="100"/>
        <v>Needs Improvement</v>
      </c>
      <c r="AX180" t="str">
        <f t="shared" si="101"/>
        <v>Acceptable</v>
      </c>
      <c r="AY180" t="str">
        <f t="shared" si="81"/>
        <v>About right</v>
      </c>
      <c r="AZ180" t="str">
        <f t="shared" si="82"/>
        <v>About right</v>
      </c>
      <c r="BA180" t="str">
        <f t="shared" si="83"/>
        <v>About right</v>
      </c>
      <c r="BB180" t="str">
        <f t="shared" si="84"/>
        <v>About right</v>
      </c>
      <c r="BC180" t="str">
        <f t="shared" si="85"/>
        <v>About right</v>
      </c>
      <c r="BD180" t="str">
        <f t="shared" si="86"/>
        <v>About right</v>
      </c>
      <c r="BE180" t="str">
        <f t="shared" si="87"/>
        <v>About right</v>
      </c>
      <c r="BF180" t="str">
        <f t="shared" si="102"/>
        <v>Good</v>
      </c>
      <c r="BG180" t="str">
        <f t="shared" si="103"/>
        <v>Acceptable</v>
      </c>
      <c r="BH180" t="str">
        <f t="shared" si="104"/>
        <v>Needs Improvement</v>
      </c>
      <c r="BI180" t="str">
        <f t="shared" si="105"/>
        <v>Needs Improvement</v>
      </c>
      <c r="BJ180" t="str">
        <f t="shared" si="106"/>
        <v>Needs Improvement</v>
      </c>
      <c r="BK180" t="str">
        <f t="shared" si="107"/>
        <v>Needs Improvement</v>
      </c>
      <c r="BL180" t="str">
        <f t="shared" si="108"/>
        <v>Good</v>
      </c>
      <c r="BM180" t="str">
        <f t="shared" si="109"/>
        <v>Good</v>
      </c>
      <c r="BN180" t="str">
        <f t="shared" si="88"/>
        <v>Yes</v>
      </c>
      <c r="BO180" t="str">
        <f t="shared" si="89"/>
        <v>Somewhat</v>
      </c>
      <c r="BP180" t="str">
        <f t="shared" si="90"/>
        <v>Somewhat</v>
      </c>
      <c r="BQ180" t="str">
        <f t="shared" si="91"/>
        <v>No</v>
      </c>
    </row>
    <row r="181" spans="1:69" x14ac:dyDescent="0.35">
      <c r="A181" t="s">
        <v>261</v>
      </c>
      <c r="B181" t="s">
        <v>78</v>
      </c>
      <c r="C181" t="s">
        <v>262</v>
      </c>
      <c r="E181" t="s">
        <v>262</v>
      </c>
      <c r="G181" t="s">
        <v>46</v>
      </c>
      <c r="H181" t="s">
        <v>268</v>
      </c>
      <c r="I181" t="s">
        <v>342</v>
      </c>
      <c r="J181">
        <v>1</v>
      </c>
      <c r="K181">
        <v>1</v>
      </c>
      <c r="L181">
        <v>2</v>
      </c>
      <c r="M181">
        <v>2</v>
      </c>
      <c r="N181">
        <v>2</v>
      </c>
      <c r="O181">
        <v>2</v>
      </c>
      <c r="P181">
        <v>2</v>
      </c>
      <c r="Q181">
        <v>3</v>
      </c>
      <c r="R181">
        <v>2</v>
      </c>
      <c r="S181">
        <v>2</v>
      </c>
      <c r="T181">
        <v>2</v>
      </c>
      <c r="U181">
        <v>3</v>
      </c>
      <c r="V181">
        <v>2</v>
      </c>
      <c r="W181">
        <v>2</v>
      </c>
      <c r="X181">
        <v>2</v>
      </c>
      <c r="Y181">
        <v>1</v>
      </c>
      <c r="Z181">
        <v>2</v>
      </c>
      <c r="AA181">
        <v>2</v>
      </c>
      <c r="AB181">
        <v>1</v>
      </c>
      <c r="AC181">
        <v>3</v>
      </c>
      <c r="AD181">
        <v>3</v>
      </c>
      <c r="AE181">
        <v>3</v>
      </c>
      <c r="AF181">
        <v>3</v>
      </c>
      <c r="AG181">
        <v>2</v>
      </c>
      <c r="AH181">
        <v>2</v>
      </c>
      <c r="AI181">
        <v>1</v>
      </c>
      <c r="AJ181">
        <v>2</v>
      </c>
      <c r="AK181">
        <v>2</v>
      </c>
      <c r="AL181">
        <v>3</v>
      </c>
      <c r="AO181" t="str">
        <f t="shared" si="92"/>
        <v>Good</v>
      </c>
      <c r="AP181" t="str">
        <f t="shared" si="93"/>
        <v>Good</v>
      </c>
      <c r="AQ181" t="str">
        <f t="shared" si="94"/>
        <v>Acceptable</v>
      </c>
      <c r="AR181" t="str">
        <f t="shared" si="95"/>
        <v>Acceptable</v>
      </c>
      <c r="AS181" t="str">
        <f t="shared" si="96"/>
        <v>Acceptable</v>
      </c>
      <c r="AT181" t="str">
        <f t="shared" si="97"/>
        <v>Acceptable</v>
      </c>
      <c r="AU181" t="str">
        <f t="shared" si="98"/>
        <v>Acceptable</v>
      </c>
      <c r="AV181" t="str">
        <f t="shared" si="99"/>
        <v>Needs Improvement</v>
      </c>
      <c r="AW181" t="str">
        <f t="shared" si="100"/>
        <v>Acceptable</v>
      </c>
      <c r="AX181" t="str">
        <f t="shared" si="101"/>
        <v>Acceptable</v>
      </c>
      <c r="AY181" t="str">
        <f t="shared" si="81"/>
        <v>About right</v>
      </c>
      <c r="AZ181" t="str">
        <f t="shared" si="82"/>
        <v>Too many</v>
      </c>
      <c r="BA181" t="str">
        <f t="shared" si="83"/>
        <v>About right</v>
      </c>
      <c r="BB181" t="str">
        <f t="shared" si="84"/>
        <v>About right</v>
      </c>
      <c r="BC181" t="str">
        <f t="shared" si="85"/>
        <v>About right</v>
      </c>
      <c r="BD181" t="str">
        <f t="shared" si="86"/>
        <v>Not enough</v>
      </c>
      <c r="BE181" t="str">
        <f t="shared" si="87"/>
        <v>About right</v>
      </c>
      <c r="BF181" t="str">
        <f t="shared" si="102"/>
        <v>Acceptable</v>
      </c>
      <c r="BG181" t="str">
        <f t="shared" si="103"/>
        <v>Good</v>
      </c>
      <c r="BH181" t="str">
        <f t="shared" si="104"/>
        <v>Needs Improvement</v>
      </c>
      <c r="BI181" t="str">
        <f t="shared" si="105"/>
        <v>Needs Improvement</v>
      </c>
      <c r="BJ181" t="str">
        <f t="shared" si="106"/>
        <v>Needs Improvement</v>
      </c>
      <c r="BK181" t="str">
        <f t="shared" si="107"/>
        <v>Needs Improvement</v>
      </c>
      <c r="BL181" t="str">
        <f t="shared" si="108"/>
        <v>Acceptable</v>
      </c>
      <c r="BM181" t="str">
        <f t="shared" si="109"/>
        <v>Acceptable</v>
      </c>
      <c r="BN181" t="str">
        <f t="shared" si="88"/>
        <v>Yes</v>
      </c>
      <c r="BO181" t="str">
        <f t="shared" si="89"/>
        <v>Somewhat</v>
      </c>
      <c r="BP181" t="str">
        <f t="shared" si="90"/>
        <v>Somewhat</v>
      </c>
      <c r="BQ181" t="str">
        <f t="shared" si="91"/>
        <v>No</v>
      </c>
    </row>
    <row r="182" spans="1:69" x14ac:dyDescent="0.35">
      <c r="A182" t="s">
        <v>261</v>
      </c>
      <c r="C182" t="s">
        <v>262</v>
      </c>
      <c r="E182" t="s">
        <v>262</v>
      </c>
      <c r="G182" t="s">
        <v>46</v>
      </c>
      <c r="H182" t="s">
        <v>270</v>
      </c>
      <c r="I182" t="s">
        <v>347</v>
      </c>
      <c r="J182">
        <v>1</v>
      </c>
      <c r="M182">
        <v>1</v>
      </c>
      <c r="P182">
        <v>3</v>
      </c>
      <c r="Q182">
        <v>3</v>
      </c>
      <c r="R182">
        <v>3</v>
      </c>
      <c r="S182">
        <v>3</v>
      </c>
      <c r="AA182">
        <v>1</v>
      </c>
      <c r="AB182">
        <v>1</v>
      </c>
      <c r="AC182">
        <v>1</v>
      </c>
      <c r="AD182">
        <v>1</v>
      </c>
      <c r="AE182">
        <v>1</v>
      </c>
      <c r="AF182">
        <v>1</v>
      </c>
      <c r="AG182">
        <v>1</v>
      </c>
      <c r="AH182">
        <v>1</v>
      </c>
      <c r="AJ182">
        <v>3</v>
      </c>
      <c r="AK182">
        <v>3</v>
      </c>
      <c r="AL182">
        <v>1</v>
      </c>
      <c r="AO182" t="str">
        <f t="shared" si="92"/>
        <v>Good</v>
      </c>
      <c r="AP182" t="str">
        <f t="shared" si="93"/>
        <v/>
      </c>
      <c r="AQ182" t="str">
        <f t="shared" si="94"/>
        <v/>
      </c>
      <c r="AR182" t="str">
        <f t="shared" si="95"/>
        <v>Good</v>
      </c>
      <c r="AS182" t="str">
        <f t="shared" si="96"/>
        <v/>
      </c>
      <c r="AT182" t="str">
        <f t="shared" si="97"/>
        <v/>
      </c>
      <c r="AU182" t="str">
        <f t="shared" si="98"/>
        <v>Needs Improvement</v>
      </c>
      <c r="AV182" t="str">
        <f t="shared" si="99"/>
        <v>Needs Improvement</v>
      </c>
      <c r="AW182" t="str">
        <f t="shared" si="100"/>
        <v>Needs Improvement</v>
      </c>
      <c r="AX182" t="str">
        <f t="shared" si="101"/>
        <v>Needs Improvement</v>
      </c>
      <c r="AY182" t="str">
        <f t="shared" si="81"/>
        <v/>
      </c>
      <c r="AZ182" t="str">
        <f t="shared" si="82"/>
        <v/>
      </c>
      <c r="BA182" t="str">
        <f t="shared" si="83"/>
        <v/>
      </c>
      <c r="BB182" t="str">
        <f t="shared" si="84"/>
        <v/>
      </c>
      <c r="BC182" t="str">
        <f t="shared" si="85"/>
        <v/>
      </c>
      <c r="BD182" t="str">
        <f t="shared" si="86"/>
        <v/>
      </c>
      <c r="BE182" t="str">
        <f t="shared" si="87"/>
        <v/>
      </c>
      <c r="BF182" t="str">
        <f t="shared" si="102"/>
        <v>Good</v>
      </c>
      <c r="BG182" t="str">
        <f t="shared" si="103"/>
        <v>Good</v>
      </c>
      <c r="BH182" t="str">
        <f t="shared" si="104"/>
        <v>Good</v>
      </c>
      <c r="BI182" t="str">
        <f t="shared" si="105"/>
        <v>Good</v>
      </c>
      <c r="BJ182" t="str">
        <f t="shared" si="106"/>
        <v>Good</v>
      </c>
      <c r="BK182" t="str">
        <f t="shared" si="107"/>
        <v>Good</v>
      </c>
      <c r="BL182" t="str">
        <f t="shared" si="108"/>
        <v>Good</v>
      </c>
      <c r="BM182" t="str">
        <f t="shared" si="109"/>
        <v>Good</v>
      </c>
      <c r="BN182" t="str">
        <f t="shared" si="88"/>
        <v/>
      </c>
      <c r="BO182" t="str">
        <f t="shared" si="89"/>
        <v>No</v>
      </c>
      <c r="BP182" t="str">
        <f t="shared" si="90"/>
        <v>No</v>
      </c>
      <c r="BQ182" t="str">
        <f t="shared" si="91"/>
        <v>Yes</v>
      </c>
    </row>
    <row r="183" spans="1:69" x14ac:dyDescent="0.35">
      <c r="A183" t="s">
        <v>261</v>
      </c>
      <c r="B183" t="s">
        <v>78</v>
      </c>
      <c r="C183" t="s">
        <v>262</v>
      </c>
      <c r="E183" t="s">
        <v>262</v>
      </c>
      <c r="G183" t="s">
        <v>36</v>
      </c>
      <c r="H183" t="s">
        <v>270</v>
      </c>
      <c r="I183" t="s">
        <v>345</v>
      </c>
      <c r="J183">
        <v>3</v>
      </c>
      <c r="K183">
        <v>3</v>
      </c>
      <c r="L183">
        <v>3</v>
      </c>
      <c r="M183">
        <v>3</v>
      </c>
      <c r="N183">
        <v>3</v>
      </c>
      <c r="O183">
        <v>3</v>
      </c>
      <c r="P183">
        <v>2</v>
      </c>
      <c r="Q183">
        <v>3</v>
      </c>
      <c r="R183">
        <v>2</v>
      </c>
      <c r="S183">
        <v>2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3</v>
      </c>
      <c r="AB183">
        <v>3</v>
      </c>
      <c r="AC183">
        <v>3</v>
      </c>
      <c r="AD183">
        <v>3</v>
      </c>
      <c r="AE183">
        <v>3</v>
      </c>
      <c r="AF183">
        <v>3</v>
      </c>
      <c r="AG183">
        <v>2</v>
      </c>
      <c r="AH183">
        <v>2</v>
      </c>
      <c r="AI183">
        <v>1</v>
      </c>
      <c r="AJ183">
        <v>3</v>
      </c>
      <c r="AK183">
        <v>3</v>
      </c>
      <c r="AL183">
        <v>2</v>
      </c>
      <c r="AO183" t="str">
        <f t="shared" si="92"/>
        <v>Needs Improvement</v>
      </c>
      <c r="AP183" t="str">
        <f t="shared" si="93"/>
        <v>Needs Improvement</v>
      </c>
      <c r="AQ183" t="str">
        <f t="shared" si="94"/>
        <v>Needs Improvement</v>
      </c>
      <c r="AR183" t="str">
        <f t="shared" si="95"/>
        <v>Needs Improvement</v>
      </c>
      <c r="AS183" t="str">
        <f t="shared" si="96"/>
        <v>Needs Improvement</v>
      </c>
      <c r="AT183" t="str">
        <f t="shared" si="97"/>
        <v>Needs Improvement</v>
      </c>
      <c r="AU183" t="str">
        <f t="shared" si="98"/>
        <v>Acceptable</v>
      </c>
      <c r="AV183" t="str">
        <f t="shared" si="99"/>
        <v>Needs Improvement</v>
      </c>
      <c r="AW183" t="str">
        <f t="shared" si="100"/>
        <v>Acceptable</v>
      </c>
      <c r="AX183" t="str">
        <f t="shared" si="101"/>
        <v>Acceptable</v>
      </c>
      <c r="AY183" t="str">
        <f t="shared" si="81"/>
        <v>Not enough</v>
      </c>
      <c r="AZ183" t="str">
        <f t="shared" si="82"/>
        <v>Not enough</v>
      </c>
      <c r="BA183" t="str">
        <f t="shared" si="83"/>
        <v>Not enough</v>
      </c>
      <c r="BB183" t="str">
        <f t="shared" si="84"/>
        <v>Not enough</v>
      </c>
      <c r="BC183" t="str">
        <f t="shared" si="85"/>
        <v>Not enough</v>
      </c>
      <c r="BD183" t="str">
        <f t="shared" si="86"/>
        <v>Not enough</v>
      </c>
      <c r="BE183" t="str">
        <f t="shared" si="87"/>
        <v>Not enough</v>
      </c>
      <c r="BF183" t="str">
        <f t="shared" si="102"/>
        <v>Needs Improvement</v>
      </c>
      <c r="BG183" t="str">
        <f t="shared" si="103"/>
        <v>Needs Improvement</v>
      </c>
      <c r="BH183" t="str">
        <f t="shared" si="104"/>
        <v>Needs Improvement</v>
      </c>
      <c r="BI183" t="str">
        <f t="shared" si="105"/>
        <v>Needs Improvement</v>
      </c>
      <c r="BJ183" t="str">
        <f t="shared" si="106"/>
        <v>Needs Improvement</v>
      </c>
      <c r="BK183" t="str">
        <f t="shared" si="107"/>
        <v>Needs Improvement</v>
      </c>
      <c r="BL183" t="str">
        <f t="shared" si="108"/>
        <v>Acceptable</v>
      </c>
      <c r="BM183" t="str">
        <f t="shared" si="109"/>
        <v>Acceptable</v>
      </c>
      <c r="BN183" t="str">
        <f t="shared" si="88"/>
        <v>Yes</v>
      </c>
      <c r="BO183" t="str">
        <f t="shared" si="89"/>
        <v>No</v>
      </c>
      <c r="BP183" t="str">
        <f t="shared" si="90"/>
        <v>No</v>
      </c>
      <c r="BQ183" t="str">
        <f t="shared" si="91"/>
        <v>Somewhat</v>
      </c>
    </row>
    <row r="184" spans="1:69" x14ac:dyDescent="0.35">
      <c r="A184" t="s">
        <v>261</v>
      </c>
      <c r="B184" t="s">
        <v>78</v>
      </c>
      <c r="C184" t="s">
        <v>262</v>
      </c>
      <c r="E184" t="s">
        <v>262</v>
      </c>
      <c r="G184" t="s">
        <v>36</v>
      </c>
      <c r="H184" t="s">
        <v>268</v>
      </c>
      <c r="I184" t="s">
        <v>342</v>
      </c>
      <c r="J184">
        <v>3</v>
      </c>
      <c r="K184">
        <v>3</v>
      </c>
      <c r="L184">
        <v>3</v>
      </c>
      <c r="M184">
        <v>2</v>
      </c>
      <c r="N184">
        <v>3</v>
      </c>
      <c r="O184">
        <v>2</v>
      </c>
      <c r="P184">
        <v>3</v>
      </c>
      <c r="Q184">
        <v>3</v>
      </c>
      <c r="R184">
        <v>3</v>
      </c>
      <c r="S184">
        <v>2</v>
      </c>
      <c r="Y184">
        <v>2</v>
      </c>
      <c r="AA184">
        <v>1</v>
      </c>
      <c r="AB184">
        <v>2</v>
      </c>
      <c r="AC184">
        <v>2</v>
      </c>
      <c r="AD184">
        <v>2</v>
      </c>
      <c r="AE184">
        <v>2</v>
      </c>
      <c r="AF184">
        <v>3</v>
      </c>
      <c r="AG184">
        <v>1</v>
      </c>
      <c r="AH184">
        <v>1</v>
      </c>
      <c r="AI184">
        <v>1</v>
      </c>
      <c r="AJ184">
        <v>3</v>
      </c>
      <c r="AK184">
        <v>3</v>
      </c>
      <c r="AL184">
        <v>1</v>
      </c>
      <c r="AO184" t="str">
        <f t="shared" si="92"/>
        <v>Needs Improvement</v>
      </c>
      <c r="AP184" t="str">
        <f t="shared" si="93"/>
        <v>Needs Improvement</v>
      </c>
      <c r="AQ184" t="str">
        <f t="shared" si="94"/>
        <v>Needs Improvement</v>
      </c>
      <c r="AR184" t="str">
        <f t="shared" si="95"/>
        <v>Acceptable</v>
      </c>
      <c r="AS184" t="str">
        <f t="shared" si="96"/>
        <v>Needs Improvement</v>
      </c>
      <c r="AT184" t="str">
        <f t="shared" si="97"/>
        <v>Acceptable</v>
      </c>
      <c r="AU184" t="str">
        <f t="shared" si="98"/>
        <v>Needs Improvement</v>
      </c>
      <c r="AV184" t="str">
        <f t="shared" si="99"/>
        <v>Needs Improvement</v>
      </c>
      <c r="AW184" t="str">
        <f t="shared" si="100"/>
        <v>Needs Improvement</v>
      </c>
      <c r="AX184" t="str">
        <f t="shared" si="101"/>
        <v>Acceptable</v>
      </c>
      <c r="AY184" t="str">
        <f t="shared" si="81"/>
        <v/>
      </c>
      <c r="AZ184" t="str">
        <f t="shared" si="82"/>
        <v/>
      </c>
      <c r="BA184" t="str">
        <f t="shared" si="83"/>
        <v/>
      </c>
      <c r="BB184" t="str">
        <f t="shared" si="84"/>
        <v/>
      </c>
      <c r="BC184" t="str">
        <f t="shared" si="85"/>
        <v/>
      </c>
      <c r="BD184" t="str">
        <f t="shared" si="86"/>
        <v>About right</v>
      </c>
      <c r="BE184" t="str">
        <f t="shared" si="87"/>
        <v/>
      </c>
      <c r="BF184" t="str">
        <f t="shared" si="102"/>
        <v>Good</v>
      </c>
      <c r="BG184" t="str">
        <f t="shared" si="103"/>
        <v>Acceptable</v>
      </c>
      <c r="BH184" t="str">
        <f t="shared" si="104"/>
        <v>Acceptable</v>
      </c>
      <c r="BI184" t="str">
        <f t="shared" si="105"/>
        <v>Acceptable</v>
      </c>
      <c r="BJ184" t="str">
        <f t="shared" si="106"/>
        <v>Acceptable</v>
      </c>
      <c r="BK184" t="str">
        <f t="shared" si="107"/>
        <v>Needs Improvement</v>
      </c>
      <c r="BL184" t="str">
        <f t="shared" si="108"/>
        <v>Good</v>
      </c>
      <c r="BM184" t="str">
        <f t="shared" si="109"/>
        <v>Good</v>
      </c>
      <c r="BN184" t="str">
        <f t="shared" si="88"/>
        <v>Yes</v>
      </c>
      <c r="BO184" t="str">
        <f t="shared" si="89"/>
        <v>No</v>
      </c>
      <c r="BP184" t="str">
        <f t="shared" si="90"/>
        <v>No</v>
      </c>
      <c r="BQ184" t="str">
        <f t="shared" si="91"/>
        <v>Yes</v>
      </c>
    </row>
    <row r="185" spans="1:69" x14ac:dyDescent="0.35">
      <c r="A185" t="s">
        <v>261</v>
      </c>
      <c r="B185" t="s">
        <v>78</v>
      </c>
      <c r="C185" t="s">
        <v>262</v>
      </c>
      <c r="E185" t="s">
        <v>262</v>
      </c>
      <c r="G185" t="s">
        <v>46</v>
      </c>
      <c r="H185" t="s">
        <v>270</v>
      </c>
      <c r="I185" t="s">
        <v>342</v>
      </c>
      <c r="J185">
        <v>3</v>
      </c>
      <c r="K185">
        <v>2</v>
      </c>
      <c r="L185">
        <v>3</v>
      </c>
      <c r="M185">
        <v>3</v>
      </c>
      <c r="N185">
        <v>2</v>
      </c>
      <c r="O185">
        <v>2</v>
      </c>
      <c r="P185">
        <v>1</v>
      </c>
      <c r="Q185">
        <v>2</v>
      </c>
      <c r="R185">
        <v>1</v>
      </c>
      <c r="S185">
        <v>2</v>
      </c>
      <c r="V185">
        <v>3</v>
      </c>
      <c r="Y185">
        <v>1</v>
      </c>
      <c r="AA185">
        <v>3</v>
      </c>
      <c r="AB185">
        <v>3</v>
      </c>
      <c r="AC185">
        <v>3</v>
      </c>
      <c r="AD185">
        <v>3</v>
      </c>
      <c r="AE185">
        <v>3</v>
      </c>
      <c r="AF185">
        <v>3</v>
      </c>
      <c r="AG185">
        <v>2</v>
      </c>
      <c r="AH185">
        <v>2</v>
      </c>
      <c r="AI185">
        <v>2</v>
      </c>
      <c r="AJ185">
        <v>3</v>
      </c>
      <c r="AK185">
        <v>3</v>
      </c>
      <c r="AL185">
        <v>3</v>
      </c>
      <c r="AO185" t="str">
        <f t="shared" si="92"/>
        <v>Needs Improvement</v>
      </c>
      <c r="AP185" t="str">
        <f t="shared" si="93"/>
        <v>Acceptable</v>
      </c>
      <c r="AQ185" t="str">
        <f t="shared" si="94"/>
        <v>Needs Improvement</v>
      </c>
      <c r="AR185" t="str">
        <f t="shared" si="95"/>
        <v>Needs Improvement</v>
      </c>
      <c r="AS185" t="str">
        <f t="shared" si="96"/>
        <v>Acceptable</v>
      </c>
      <c r="AT185" t="str">
        <f t="shared" si="97"/>
        <v>Acceptable</v>
      </c>
      <c r="AU185" t="str">
        <f t="shared" si="98"/>
        <v>Good</v>
      </c>
      <c r="AV185" t="str">
        <f t="shared" si="99"/>
        <v>Acceptable</v>
      </c>
      <c r="AW185" t="str">
        <f t="shared" si="100"/>
        <v>Good</v>
      </c>
      <c r="AX185" t="str">
        <f t="shared" si="101"/>
        <v>Acceptable</v>
      </c>
      <c r="AY185" t="str">
        <f t="shared" si="81"/>
        <v/>
      </c>
      <c r="AZ185" t="str">
        <f t="shared" si="82"/>
        <v/>
      </c>
      <c r="BA185" t="str">
        <f t="shared" si="83"/>
        <v>Too many</v>
      </c>
      <c r="BB185" t="str">
        <f t="shared" si="84"/>
        <v/>
      </c>
      <c r="BC185" t="str">
        <f t="shared" si="85"/>
        <v/>
      </c>
      <c r="BD185" t="str">
        <f t="shared" si="86"/>
        <v>Not enough</v>
      </c>
      <c r="BE185" t="str">
        <f t="shared" si="87"/>
        <v/>
      </c>
      <c r="BF185" t="str">
        <f t="shared" si="102"/>
        <v>Needs Improvement</v>
      </c>
      <c r="BG185" t="str">
        <f t="shared" si="103"/>
        <v>Needs Improvement</v>
      </c>
      <c r="BH185" t="str">
        <f t="shared" si="104"/>
        <v>Needs Improvement</v>
      </c>
      <c r="BI185" t="str">
        <f t="shared" si="105"/>
        <v>Needs Improvement</v>
      </c>
      <c r="BJ185" t="str">
        <f t="shared" si="106"/>
        <v>Needs Improvement</v>
      </c>
      <c r="BK185" t="str">
        <f t="shared" si="107"/>
        <v>Needs Improvement</v>
      </c>
      <c r="BL185" t="str">
        <f t="shared" si="108"/>
        <v>Acceptable</v>
      </c>
      <c r="BM185" t="str">
        <f t="shared" si="109"/>
        <v>Acceptable</v>
      </c>
      <c r="BN185" t="str">
        <f t="shared" si="88"/>
        <v>Somewhat</v>
      </c>
      <c r="BO185" t="str">
        <f t="shared" si="89"/>
        <v>No</v>
      </c>
      <c r="BP185" t="str">
        <f t="shared" si="90"/>
        <v>No</v>
      </c>
      <c r="BQ185" t="str">
        <f t="shared" si="91"/>
        <v>No</v>
      </c>
    </row>
    <row r="186" spans="1:69" x14ac:dyDescent="0.35">
      <c r="A186" t="s">
        <v>261</v>
      </c>
      <c r="C186" t="s">
        <v>262</v>
      </c>
      <c r="E186" t="s">
        <v>262</v>
      </c>
      <c r="G186" t="s">
        <v>46</v>
      </c>
      <c r="H186" t="s">
        <v>270</v>
      </c>
      <c r="I186" t="s">
        <v>342</v>
      </c>
      <c r="J186">
        <v>3</v>
      </c>
      <c r="K186">
        <v>2</v>
      </c>
      <c r="L186">
        <v>3</v>
      </c>
      <c r="M186">
        <v>1</v>
      </c>
      <c r="N186">
        <v>1</v>
      </c>
      <c r="O186">
        <v>2</v>
      </c>
      <c r="P186">
        <v>2</v>
      </c>
      <c r="Q186">
        <v>3</v>
      </c>
      <c r="R186">
        <v>3</v>
      </c>
      <c r="S186">
        <v>3</v>
      </c>
      <c r="U186">
        <v>2</v>
      </c>
      <c r="V186">
        <v>3</v>
      </c>
      <c r="W186">
        <v>3</v>
      </c>
      <c r="Y186">
        <v>1</v>
      </c>
      <c r="AA186">
        <v>3</v>
      </c>
      <c r="AB186">
        <v>1</v>
      </c>
      <c r="AC186">
        <v>3</v>
      </c>
      <c r="AD186">
        <v>3</v>
      </c>
      <c r="AE186">
        <v>3</v>
      </c>
      <c r="AF186">
        <v>3</v>
      </c>
      <c r="AG186">
        <v>1</v>
      </c>
      <c r="AH186">
        <v>1</v>
      </c>
      <c r="AI186">
        <v>1</v>
      </c>
      <c r="AJ186">
        <v>3</v>
      </c>
      <c r="AK186">
        <v>1</v>
      </c>
      <c r="AL186">
        <v>2</v>
      </c>
      <c r="AO186" t="str">
        <f t="shared" si="92"/>
        <v>Needs Improvement</v>
      </c>
      <c r="AP186" t="str">
        <f t="shared" si="93"/>
        <v>Acceptable</v>
      </c>
      <c r="AQ186" t="str">
        <f t="shared" si="94"/>
        <v>Needs Improvement</v>
      </c>
      <c r="AR186" t="str">
        <f t="shared" si="95"/>
        <v>Good</v>
      </c>
      <c r="AS186" t="str">
        <f t="shared" si="96"/>
        <v>Good</v>
      </c>
      <c r="AT186" t="str">
        <f t="shared" si="97"/>
        <v>Acceptable</v>
      </c>
      <c r="AU186" t="str">
        <f t="shared" si="98"/>
        <v>Acceptable</v>
      </c>
      <c r="AV186" t="str">
        <f t="shared" si="99"/>
        <v>Needs Improvement</v>
      </c>
      <c r="AW186" t="str">
        <f t="shared" si="100"/>
        <v>Needs Improvement</v>
      </c>
      <c r="AX186" t="str">
        <f t="shared" si="101"/>
        <v>Needs Improvement</v>
      </c>
      <c r="AY186" t="str">
        <f t="shared" si="81"/>
        <v/>
      </c>
      <c r="AZ186" t="str">
        <f t="shared" si="82"/>
        <v>About right</v>
      </c>
      <c r="BA186" t="str">
        <f t="shared" si="83"/>
        <v>Too many</v>
      </c>
      <c r="BB186" t="str">
        <f t="shared" si="84"/>
        <v>Too many</v>
      </c>
      <c r="BC186" t="str">
        <f t="shared" si="85"/>
        <v/>
      </c>
      <c r="BD186" t="str">
        <f t="shared" si="86"/>
        <v>Not enough</v>
      </c>
      <c r="BE186" t="str">
        <f t="shared" si="87"/>
        <v/>
      </c>
      <c r="BF186" t="str">
        <f t="shared" si="102"/>
        <v>Needs Improvement</v>
      </c>
      <c r="BG186" t="str">
        <f t="shared" si="103"/>
        <v>Good</v>
      </c>
      <c r="BH186" t="str">
        <f t="shared" si="104"/>
        <v>Needs Improvement</v>
      </c>
      <c r="BI186" t="str">
        <f t="shared" si="105"/>
        <v>Needs Improvement</v>
      </c>
      <c r="BJ186" t="str">
        <f t="shared" si="106"/>
        <v>Needs Improvement</v>
      </c>
      <c r="BK186" t="str">
        <f t="shared" si="107"/>
        <v>Needs Improvement</v>
      </c>
      <c r="BL186" t="str">
        <f t="shared" si="108"/>
        <v>Good</v>
      </c>
      <c r="BM186" t="str">
        <f t="shared" si="109"/>
        <v>Good</v>
      </c>
      <c r="BN186" t="str">
        <f t="shared" si="88"/>
        <v>Yes</v>
      </c>
      <c r="BO186" t="str">
        <f t="shared" si="89"/>
        <v>No</v>
      </c>
      <c r="BP186" t="str">
        <f t="shared" si="90"/>
        <v>Yes</v>
      </c>
      <c r="BQ186" t="str">
        <f t="shared" si="91"/>
        <v>Somewhat</v>
      </c>
    </row>
    <row r="187" spans="1:69" x14ac:dyDescent="0.35">
      <c r="A187" t="s">
        <v>261</v>
      </c>
      <c r="C187" t="s">
        <v>262</v>
      </c>
      <c r="E187" t="s">
        <v>262</v>
      </c>
      <c r="G187" t="s">
        <v>36</v>
      </c>
      <c r="H187" t="s">
        <v>270</v>
      </c>
      <c r="I187" t="s">
        <v>342</v>
      </c>
      <c r="J187">
        <v>3</v>
      </c>
      <c r="K187">
        <v>3</v>
      </c>
      <c r="L187">
        <v>3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1</v>
      </c>
      <c r="S187">
        <v>2</v>
      </c>
      <c r="T187">
        <v>1</v>
      </c>
      <c r="U187">
        <v>1</v>
      </c>
      <c r="V187">
        <v>3</v>
      </c>
      <c r="W187">
        <v>1</v>
      </c>
      <c r="X187">
        <v>1</v>
      </c>
      <c r="Y187">
        <v>2</v>
      </c>
      <c r="Z187">
        <v>3</v>
      </c>
      <c r="AA187">
        <v>2</v>
      </c>
      <c r="AB187">
        <v>2</v>
      </c>
      <c r="AC187">
        <v>3</v>
      </c>
      <c r="AD187">
        <v>3</v>
      </c>
      <c r="AE187">
        <v>2</v>
      </c>
      <c r="AF187">
        <v>3</v>
      </c>
      <c r="AG187">
        <v>1</v>
      </c>
      <c r="AH187">
        <v>1</v>
      </c>
      <c r="AI187">
        <v>1</v>
      </c>
      <c r="AJ187">
        <v>2</v>
      </c>
      <c r="AK187">
        <v>3</v>
      </c>
      <c r="AL187">
        <v>3</v>
      </c>
      <c r="AO187" t="str">
        <f t="shared" si="92"/>
        <v>Needs Improvement</v>
      </c>
      <c r="AP187" t="str">
        <f t="shared" si="93"/>
        <v>Needs Improvement</v>
      </c>
      <c r="AQ187" t="str">
        <f t="shared" si="94"/>
        <v>Needs Improvement</v>
      </c>
      <c r="AR187" t="str">
        <f t="shared" si="95"/>
        <v>Acceptable</v>
      </c>
      <c r="AS187" t="str">
        <f t="shared" si="96"/>
        <v>Acceptable</v>
      </c>
      <c r="AT187" t="str">
        <f t="shared" si="97"/>
        <v>Acceptable</v>
      </c>
      <c r="AU187" t="str">
        <f t="shared" si="98"/>
        <v>Acceptable</v>
      </c>
      <c r="AV187" t="str">
        <f t="shared" si="99"/>
        <v>Acceptable</v>
      </c>
      <c r="AW187" t="str">
        <f t="shared" si="100"/>
        <v>Good</v>
      </c>
      <c r="AX187" t="str">
        <f t="shared" si="101"/>
        <v>Acceptable</v>
      </c>
      <c r="AY187" t="str">
        <f t="shared" si="81"/>
        <v>Not enough</v>
      </c>
      <c r="AZ187" t="str">
        <f t="shared" si="82"/>
        <v>Not enough</v>
      </c>
      <c r="BA187" t="str">
        <f t="shared" si="83"/>
        <v>Too many</v>
      </c>
      <c r="BB187" t="str">
        <f t="shared" si="84"/>
        <v>Not enough</v>
      </c>
      <c r="BC187" t="str">
        <f t="shared" si="85"/>
        <v>Not enough</v>
      </c>
      <c r="BD187" t="str">
        <f t="shared" si="86"/>
        <v>About right</v>
      </c>
      <c r="BE187" t="str">
        <f t="shared" si="87"/>
        <v>Too many</v>
      </c>
      <c r="BF187" t="str">
        <f t="shared" si="102"/>
        <v>Acceptable</v>
      </c>
      <c r="BG187" t="str">
        <f t="shared" si="103"/>
        <v>Acceptable</v>
      </c>
      <c r="BH187" t="str">
        <f t="shared" si="104"/>
        <v>Needs Improvement</v>
      </c>
      <c r="BI187" t="str">
        <f t="shared" si="105"/>
        <v>Needs Improvement</v>
      </c>
      <c r="BJ187" t="str">
        <f t="shared" si="106"/>
        <v>Acceptable</v>
      </c>
      <c r="BK187" t="str">
        <f t="shared" si="107"/>
        <v>Needs Improvement</v>
      </c>
      <c r="BL187" t="str">
        <f t="shared" si="108"/>
        <v>Good</v>
      </c>
      <c r="BM187" t="str">
        <f t="shared" si="109"/>
        <v>Good</v>
      </c>
      <c r="BN187" t="str">
        <f t="shared" si="88"/>
        <v>Yes</v>
      </c>
      <c r="BO187" t="str">
        <f t="shared" si="89"/>
        <v>Somewhat</v>
      </c>
      <c r="BP187" t="str">
        <f t="shared" si="90"/>
        <v>No</v>
      </c>
      <c r="BQ187" t="str">
        <f t="shared" si="91"/>
        <v>No</v>
      </c>
    </row>
    <row r="188" spans="1:69" x14ac:dyDescent="0.35">
      <c r="A188" t="s">
        <v>261</v>
      </c>
      <c r="B188" t="s">
        <v>78</v>
      </c>
      <c r="C188" t="s">
        <v>262</v>
      </c>
      <c r="E188" t="s">
        <v>262</v>
      </c>
      <c r="G188" t="s">
        <v>36</v>
      </c>
      <c r="H188" t="s">
        <v>266</v>
      </c>
      <c r="I188" t="s">
        <v>347</v>
      </c>
      <c r="J188">
        <v>3</v>
      </c>
      <c r="M188">
        <v>3</v>
      </c>
      <c r="N188">
        <v>3</v>
      </c>
      <c r="O188">
        <v>3</v>
      </c>
      <c r="R188">
        <v>2</v>
      </c>
      <c r="S188">
        <v>3</v>
      </c>
      <c r="T188">
        <v>1</v>
      </c>
      <c r="W188">
        <v>2</v>
      </c>
      <c r="AA188">
        <v>1</v>
      </c>
      <c r="AB188">
        <v>3</v>
      </c>
      <c r="AF188">
        <v>3</v>
      </c>
      <c r="AG188">
        <v>1</v>
      </c>
      <c r="AI188">
        <v>1</v>
      </c>
      <c r="AJ188">
        <v>1</v>
      </c>
      <c r="AK188">
        <v>3</v>
      </c>
      <c r="AO188" t="str">
        <f t="shared" si="92"/>
        <v>Needs Improvement</v>
      </c>
      <c r="AP188" t="str">
        <f t="shared" si="93"/>
        <v/>
      </c>
      <c r="AQ188" t="str">
        <f t="shared" si="94"/>
        <v/>
      </c>
      <c r="AR188" t="str">
        <f t="shared" si="95"/>
        <v>Needs Improvement</v>
      </c>
      <c r="AS188" t="str">
        <f t="shared" si="96"/>
        <v>Needs Improvement</v>
      </c>
      <c r="AT188" t="str">
        <f t="shared" si="97"/>
        <v>Needs Improvement</v>
      </c>
      <c r="AU188" t="str">
        <f t="shared" si="98"/>
        <v/>
      </c>
      <c r="AV188" t="str">
        <f t="shared" si="99"/>
        <v/>
      </c>
      <c r="AW188" t="str">
        <f t="shared" si="100"/>
        <v>Acceptable</v>
      </c>
      <c r="AX188" t="str">
        <f t="shared" si="101"/>
        <v>Needs Improvement</v>
      </c>
      <c r="AY188" t="str">
        <f t="shared" si="81"/>
        <v>Not enough</v>
      </c>
      <c r="AZ188" t="str">
        <f t="shared" si="82"/>
        <v/>
      </c>
      <c r="BA188" t="str">
        <f t="shared" si="83"/>
        <v/>
      </c>
      <c r="BB188" t="str">
        <f t="shared" si="84"/>
        <v>About right</v>
      </c>
      <c r="BC188" t="str">
        <f t="shared" si="85"/>
        <v/>
      </c>
      <c r="BD188" t="str">
        <f t="shared" si="86"/>
        <v/>
      </c>
      <c r="BE188" t="str">
        <f t="shared" si="87"/>
        <v/>
      </c>
      <c r="BF188" t="str">
        <f t="shared" si="102"/>
        <v>Good</v>
      </c>
      <c r="BG188" t="str">
        <f t="shared" si="103"/>
        <v>Needs Improvement</v>
      </c>
      <c r="BH188" t="str">
        <f t="shared" si="104"/>
        <v/>
      </c>
      <c r="BI188" t="str">
        <f t="shared" si="105"/>
        <v/>
      </c>
      <c r="BJ188" t="str">
        <f t="shared" si="106"/>
        <v/>
      </c>
      <c r="BK188" t="str">
        <f t="shared" si="107"/>
        <v>Needs Improvement</v>
      </c>
      <c r="BL188" t="str">
        <f t="shared" si="108"/>
        <v>Good</v>
      </c>
      <c r="BM188" t="str">
        <f t="shared" si="109"/>
        <v/>
      </c>
      <c r="BN188" t="str">
        <f t="shared" si="88"/>
        <v>Yes</v>
      </c>
      <c r="BO188" t="str">
        <f t="shared" si="89"/>
        <v>Yes</v>
      </c>
      <c r="BP188" t="str">
        <f t="shared" si="90"/>
        <v>No</v>
      </c>
      <c r="BQ188" t="str">
        <f t="shared" si="91"/>
        <v/>
      </c>
    </row>
    <row r="189" spans="1:69" x14ac:dyDescent="0.35">
      <c r="A189" t="s">
        <v>261</v>
      </c>
      <c r="B189" t="s">
        <v>78</v>
      </c>
      <c r="C189" t="s">
        <v>262</v>
      </c>
      <c r="E189" t="s">
        <v>262</v>
      </c>
      <c r="G189" t="s">
        <v>36</v>
      </c>
      <c r="H189" t="s">
        <v>266</v>
      </c>
      <c r="I189" t="s">
        <v>342</v>
      </c>
      <c r="J189">
        <v>3</v>
      </c>
      <c r="K189">
        <v>3</v>
      </c>
      <c r="L189">
        <v>3</v>
      </c>
      <c r="M189">
        <v>3</v>
      </c>
      <c r="N189">
        <v>3</v>
      </c>
      <c r="O189">
        <v>3</v>
      </c>
      <c r="P189">
        <v>3</v>
      </c>
      <c r="Q189">
        <v>3</v>
      </c>
      <c r="R189">
        <v>3</v>
      </c>
      <c r="S189">
        <v>3</v>
      </c>
      <c r="T189">
        <v>1</v>
      </c>
      <c r="U189">
        <v>2</v>
      </c>
      <c r="V189">
        <v>3</v>
      </c>
      <c r="W189">
        <v>2</v>
      </c>
      <c r="X189">
        <v>1</v>
      </c>
      <c r="Y189">
        <v>1</v>
      </c>
      <c r="Z189">
        <v>2</v>
      </c>
      <c r="AA189">
        <v>1</v>
      </c>
      <c r="AB189">
        <v>3</v>
      </c>
      <c r="AC189">
        <v>2</v>
      </c>
      <c r="AD189">
        <v>3</v>
      </c>
      <c r="AE189">
        <v>3</v>
      </c>
      <c r="AF189">
        <v>3</v>
      </c>
      <c r="AG189">
        <v>1</v>
      </c>
      <c r="AH189">
        <v>1</v>
      </c>
      <c r="AI189">
        <v>1</v>
      </c>
      <c r="AJ189">
        <v>1</v>
      </c>
      <c r="AK189">
        <v>3</v>
      </c>
      <c r="AL189">
        <v>2</v>
      </c>
      <c r="AO189" t="str">
        <f t="shared" si="92"/>
        <v>Needs Improvement</v>
      </c>
      <c r="AP189" t="str">
        <f t="shared" si="93"/>
        <v>Needs Improvement</v>
      </c>
      <c r="AQ189" t="str">
        <f t="shared" si="94"/>
        <v>Needs Improvement</v>
      </c>
      <c r="AR189" t="str">
        <f t="shared" si="95"/>
        <v>Needs Improvement</v>
      </c>
      <c r="AS189" t="str">
        <f t="shared" si="96"/>
        <v>Needs Improvement</v>
      </c>
      <c r="AT189" t="str">
        <f t="shared" si="97"/>
        <v>Needs Improvement</v>
      </c>
      <c r="AU189" t="str">
        <f t="shared" si="98"/>
        <v>Needs Improvement</v>
      </c>
      <c r="AV189" t="str">
        <f t="shared" si="99"/>
        <v>Needs Improvement</v>
      </c>
      <c r="AW189" t="str">
        <f t="shared" si="100"/>
        <v>Needs Improvement</v>
      </c>
      <c r="AX189" t="str">
        <f t="shared" si="101"/>
        <v>Needs Improvement</v>
      </c>
      <c r="AY189" t="str">
        <f t="shared" si="81"/>
        <v>Not enough</v>
      </c>
      <c r="AZ189" t="str">
        <f t="shared" si="82"/>
        <v>About right</v>
      </c>
      <c r="BA189" t="str">
        <f t="shared" si="83"/>
        <v>Too many</v>
      </c>
      <c r="BB189" t="str">
        <f t="shared" si="84"/>
        <v>About right</v>
      </c>
      <c r="BC189" t="str">
        <f t="shared" si="85"/>
        <v>Not enough</v>
      </c>
      <c r="BD189" t="str">
        <f t="shared" si="86"/>
        <v>Not enough</v>
      </c>
      <c r="BE189" t="str">
        <f t="shared" si="87"/>
        <v>About right</v>
      </c>
      <c r="BF189" t="str">
        <f t="shared" si="102"/>
        <v>Good</v>
      </c>
      <c r="BG189" t="str">
        <f t="shared" si="103"/>
        <v>Needs Improvement</v>
      </c>
      <c r="BH189" t="str">
        <f t="shared" si="104"/>
        <v>Acceptable</v>
      </c>
      <c r="BI189" t="str">
        <f t="shared" si="105"/>
        <v>Needs Improvement</v>
      </c>
      <c r="BJ189" t="str">
        <f t="shared" si="106"/>
        <v>Needs Improvement</v>
      </c>
      <c r="BK189" t="str">
        <f t="shared" si="107"/>
        <v>Needs Improvement</v>
      </c>
      <c r="BL189" t="str">
        <f t="shared" si="108"/>
        <v>Good</v>
      </c>
      <c r="BM189" t="str">
        <f t="shared" si="109"/>
        <v>Good</v>
      </c>
      <c r="BN189" t="str">
        <f t="shared" si="88"/>
        <v>Yes</v>
      </c>
      <c r="BO189" t="str">
        <f t="shared" si="89"/>
        <v>Yes</v>
      </c>
      <c r="BP189" t="str">
        <f t="shared" si="90"/>
        <v>No</v>
      </c>
      <c r="BQ189" t="str">
        <f t="shared" si="91"/>
        <v>Somewhat</v>
      </c>
    </row>
    <row r="190" spans="1:69" x14ac:dyDescent="0.35">
      <c r="A190" t="s">
        <v>261</v>
      </c>
      <c r="B190" t="s">
        <v>102</v>
      </c>
      <c r="C190" t="s">
        <v>262</v>
      </c>
      <c r="E190" t="s">
        <v>262</v>
      </c>
      <c r="G190" t="s">
        <v>36</v>
      </c>
      <c r="H190" t="s">
        <v>268</v>
      </c>
      <c r="I190" t="s">
        <v>273</v>
      </c>
      <c r="J190">
        <v>3</v>
      </c>
      <c r="K190">
        <v>2</v>
      </c>
      <c r="L190">
        <v>3</v>
      </c>
      <c r="M190">
        <v>3</v>
      </c>
      <c r="N190">
        <v>1</v>
      </c>
      <c r="O190">
        <v>1</v>
      </c>
      <c r="P190">
        <v>3</v>
      </c>
      <c r="Q190">
        <v>3</v>
      </c>
      <c r="R190">
        <v>3</v>
      </c>
      <c r="S190">
        <v>2</v>
      </c>
      <c r="T190">
        <v>2</v>
      </c>
      <c r="U190">
        <v>2</v>
      </c>
      <c r="V190">
        <v>2</v>
      </c>
      <c r="W190">
        <v>2</v>
      </c>
      <c r="X190">
        <v>2</v>
      </c>
      <c r="Y190">
        <v>2</v>
      </c>
      <c r="Z190">
        <v>3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3</v>
      </c>
      <c r="AG190">
        <v>1</v>
      </c>
      <c r="AH190">
        <v>1</v>
      </c>
      <c r="AI190">
        <v>1</v>
      </c>
      <c r="AJ190">
        <v>2</v>
      </c>
      <c r="AK190">
        <v>2</v>
      </c>
      <c r="AL190">
        <v>2</v>
      </c>
      <c r="AO190" t="str">
        <f t="shared" si="92"/>
        <v>Needs Improvement</v>
      </c>
      <c r="AP190" t="str">
        <f t="shared" si="93"/>
        <v>Acceptable</v>
      </c>
      <c r="AQ190" t="str">
        <f t="shared" si="94"/>
        <v>Needs Improvement</v>
      </c>
      <c r="AR190" t="str">
        <f t="shared" si="95"/>
        <v>Needs Improvement</v>
      </c>
      <c r="AS190" t="str">
        <f t="shared" si="96"/>
        <v>Good</v>
      </c>
      <c r="AT190" t="str">
        <f t="shared" si="97"/>
        <v>Good</v>
      </c>
      <c r="AU190" t="str">
        <f t="shared" si="98"/>
        <v>Needs Improvement</v>
      </c>
      <c r="AV190" t="str">
        <f t="shared" si="99"/>
        <v>Needs Improvement</v>
      </c>
      <c r="AW190" t="str">
        <f t="shared" si="100"/>
        <v>Needs Improvement</v>
      </c>
      <c r="AX190" t="str">
        <f t="shared" si="101"/>
        <v>Acceptable</v>
      </c>
      <c r="AY190" t="str">
        <f t="shared" si="81"/>
        <v>About right</v>
      </c>
      <c r="AZ190" t="str">
        <f t="shared" si="82"/>
        <v>About right</v>
      </c>
      <c r="BA190" t="str">
        <f t="shared" si="83"/>
        <v>About right</v>
      </c>
      <c r="BB190" t="str">
        <f t="shared" si="84"/>
        <v>About right</v>
      </c>
      <c r="BC190" t="str">
        <f t="shared" si="85"/>
        <v>About right</v>
      </c>
      <c r="BD190" t="str">
        <f t="shared" si="86"/>
        <v>About right</v>
      </c>
      <c r="BE190" t="str">
        <f t="shared" si="87"/>
        <v>Too many</v>
      </c>
      <c r="BF190" t="str">
        <f t="shared" si="102"/>
        <v>Acceptable</v>
      </c>
      <c r="BG190" t="str">
        <f t="shared" si="103"/>
        <v>Needs Improvement</v>
      </c>
      <c r="BH190" t="str">
        <f t="shared" si="104"/>
        <v>Acceptable</v>
      </c>
      <c r="BI190" t="str">
        <f t="shared" si="105"/>
        <v>Acceptable</v>
      </c>
      <c r="BJ190" t="str">
        <f t="shared" si="106"/>
        <v>Acceptable</v>
      </c>
      <c r="BK190" t="str">
        <f t="shared" si="107"/>
        <v>Needs Improvement</v>
      </c>
      <c r="BL190" t="str">
        <f t="shared" si="108"/>
        <v>Good</v>
      </c>
      <c r="BM190" t="str">
        <f t="shared" si="109"/>
        <v>Good</v>
      </c>
      <c r="BN190" t="str">
        <f>IF(AI190=1,"Yes",IF(AI190=2,"Somewhat",IF(AI190=3,"No",IF(AI190="","","???"))))</f>
        <v>Yes</v>
      </c>
      <c r="BO190" t="str">
        <f t="shared" si="89"/>
        <v>Somewhat</v>
      </c>
      <c r="BP190" t="str">
        <f t="shared" si="90"/>
        <v>Somewhat</v>
      </c>
      <c r="BQ190" t="str">
        <f t="shared" si="91"/>
        <v>Somewhat</v>
      </c>
    </row>
    <row r="191" spans="1:69" x14ac:dyDescent="0.35">
      <c r="A191" t="s">
        <v>261</v>
      </c>
      <c r="B191" t="s">
        <v>102</v>
      </c>
      <c r="C191" t="s">
        <v>262</v>
      </c>
      <c r="E191" t="s">
        <v>262</v>
      </c>
      <c r="G191" t="s">
        <v>36</v>
      </c>
      <c r="H191" t="s">
        <v>268</v>
      </c>
      <c r="I191" t="s">
        <v>342</v>
      </c>
      <c r="J191">
        <v>3</v>
      </c>
      <c r="K191">
        <v>2</v>
      </c>
      <c r="L191">
        <v>2</v>
      </c>
      <c r="M191">
        <v>3</v>
      </c>
      <c r="N191">
        <v>3</v>
      </c>
      <c r="O191">
        <v>3</v>
      </c>
      <c r="P191">
        <v>3</v>
      </c>
      <c r="Q191">
        <v>3</v>
      </c>
      <c r="R191">
        <v>3</v>
      </c>
      <c r="S191">
        <v>3</v>
      </c>
      <c r="T191">
        <v>2</v>
      </c>
      <c r="U191">
        <v>2</v>
      </c>
      <c r="V191">
        <v>2</v>
      </c>
      <c r="W191">
        <v>1</v>
      </c>
      <c r="Y191">
        <v>2</v>
      </c>
      <c r="Z191">
        <v>2</v>
      </c>
      <c r="AA191">
        <v>3</v>
      </c>
      <c r="AB191">
        <v>3</v>
      </c>
      <c r="AD191">
        <v>3</v>
      </c>
      <c r="AE191">
        <v>3</v>
      </c>
      <c r="AF191">
        <v>2</v>
      </c>
      <c r="AG191">
        <v>2</v>
      </c>
      <c r="AH191">
        <v>3</v>
      </c>
      <c r="AI191">
        <v>1</v>
      </c>
      <c r="AJ191">
        <v>3</v>
      </c>
      <c r="AK191">
        <v>3</v>
      </c>
      <c r="AL191">
        <v>1</v>
      </c>
      <c r="AO191" t="str">
        <f t="shared" si="92"/>
        <v>Needs Improvement</v>
      </c>
      <c r="AP191" t="str">
        <f t="shared" si="93"/>
        <v>Acceptable</v>
      </c>
      <c r="AQ191" t="str">
        <f t="shared" si="94"/>
        <v>Acceptable</v>
      </c>
      <c r="AR191" t="str">
        <f t="shared" si="95"/>
        <v>Needs Improvement</v>
      </c>
      <c r="AS191" t="str">
        <f t="shared" si="96"/>
        <v>Needs Improvement</v>
      </c>
      <c r="AT191" t="str">
        <f t="shared" si="97"/>
        <v>Needs Improvement</v>
      </c>
      <c r="AU191" t="str">
        <f t="shared" si="98"/>
        <v>Needs Improvement</v>
      </c>
      <c r="AV191" t="str">
        <f t="shared" si="99"/>
        <v>Needs Improvement</v>
      </c>
      <c r="AW191" t="str">
        <f t="shared" si="100"/>
        <v>Needs Improvement</v>
      </c>
      <c r="AX191" t="str">
        <f t="shared" si="101"/>
        <v>Needs Improvement</v>
      </c>
      <c r="AY191" t="str">
        <f t="shared" si="81"/>
        <v>About right</v>
      </c>
      <c r="AZ191" t="str">
        <f t="shared" si="82"/>
        <v>About right</v>
      </c>
      <c r="BA191" t="str">
        <f t="shared" si="83"/>
        <v>About right</v>
      </c>
      <c r="BB191" t="str">
        <f t="shared" si="84"/>
        <v>Not enough</v>
      </c>
      <c r="BC191" t="str">
        <f t="shared" si="85"/>
        <v/>
      </c>
      <c r="BD191" t="str">
        <f t="shared" si="86"/>
        <v>About right</v>
      </c>
      <c r="BE191" t="str">
        <f t="shared" si="87"/>
        <v>About right</v>
      </c>
      <c r="BF191" t="str">
        <f t="shared" si="102"/>
        <v>Needs Improvement</v>
      </c>
      <c r="BG191" t="str">
        <f t="shared" si="103"/>
        <v>Needs Improvement</v>
      </c>
      <c r="BH191" t="str">
        <f t="shared" si="104"/>
        <v/>
      </c>
      <c r="BI191" t="str">
        <f t="shared" si="105"/>
        <v>Needs Improvement</v>
      </c>
      <c r="BJ191" t="str">
        <f t="shared" si="106"/>
        <v>Needs Improvement</v>
      </c>
      <c r="BK191" t="str">
        <f t="shared" si="107"/>
        <v>Acceptable</v>
      </c>
      <c r="BL191" t="str">
        <f t="shared" si="108"/>
        <v>Acceptable</v>
      </c>
      <c r="BM191" t="str">
        <f t="shared" si="109"/>
        <v>Needs Improvement</v>
      </c>
      <c r="BN191" t="str">
        <f t="shared" ref="BN191:BN254" si="110">IF(AI191=1,"Yes",IF(AI191=2,"Somewhat",IF(AI191=3,"No",IF(AI191="","","???"))))</f>
        <v>Yes</v>
      </c>
      <c r="BO191" t="str">
        <f t="shared" si="89"/>
        <v>No</v>
      </c>
      <c r="BP191" t="str">
        <f t="shared" si="90"/>
        <v>No</v>
      </c>
      <c r="BQ191" t="str">
        <f t="shared" si="91"/>
        <v>Yes</v>
      </c>
    </row>
    <row r="192" spans="1:69" x14ac:dyDescent="0.35">
      <c r="A192" t="s">
        <v>261</v>
      </c>
      <c r="C192" t="s">
        <v>262</v>
      </c>
      <c r="E192" t="s">
        <v>262</v>
      </c>
      <c r="G192" t="s">
        <v>36</v>
      </c>
      <c r="H192" t="s">
        <v>270</v>
      </c>
      <c r="I192" t="s">
        <v>342</v>
      </c>
      <c r="J192">
        <v>3</v>
      </c>
      <c r="K192">
        <v>3</v>
      </c>
      <c r="L192">
        <v>2</v>
      </c>
      <c r="M192">
        <v>3</v>
      </c>
      <c r="N192">
        <v>2</v>
      </c>
      <c r="O192">
        <v>2</v>
      </c>
      <c r="P192">
        <v>2</v>
      </c>
      <c r="Q192">
        <v>3</v>
      </c>
      <c r="R192">
        <v>3</v>
      </c>
      <c r="T192">
        <v>2</v>
      </c>
      <c r="U192">
        <v>2</v>
      </c>
      <c r="V192">
        <v>2</v>
      </c>
      <c r="W192">
        <v>2</v>
      </c>
      <c r="X192">
        <v>1</v>
      </c>
      <c r="Y192">
        <v>2</v>
      </c>
      <c r="Z192">
        <v>2</v>
      </c>
      <c r="AA192">
        <v>2</v>
      </c>
      <c r="AB192">
        <v>3</v>
      </c>
      <c r="AC192">
        <v>2</v>
      </c>
      <c r="AD192">
        <v>3</v>
      </c>
      <c r="AE192">
        <v>3</v>
      </c>
      <c r="AF192">
        <v>3</v>
      </c>
      <c r="AG192">
        <v>2</v>
      </c>
      <c r="AH192">
        <v>2</v>
      </c>
      <c r="AI192">
        <v>1</v>
      </c>
      <c r="AJ192">
        <v>1</v>
      </c>
      <c r="AK192">
        <v>2</v>
      </c>
      <c r="AL192">
        <v>1</v>
      </c>
      <c r="AO192" t="str">
        <f t="shared" si="92"/>
        <v>Needs Improvement</v>
      </c>
      <c r="AP192" t="str">
        <f t="shared" si="93"/>
        <v>Needs Improvement</v>
      </c>
      <c r="AQ192" t="str">
        <f t="shared" si="94"/>
        <v>Acceptable</v>
      </c>
      <c r="AR192" t="str">
        <f t="shared" si="95"/>
        <v>Needs Improvement</v>
      </c>
      <c r="AS192" t="str">
        <f t="shared" si="96"/>
        <v>Acceptable</v>
      </c>
      <c r="AT192" t="str">
        <f t="shared" si="97"/>
        <v>Acceptable</v>
      </c>
      <c r="AU192" t="str">
        <f t="shared" si="98"/>
        <v>Acceptable</v>
      </c>
      <c r="AV192" t="str">
        <f t="shared" si="99"/>
        <v>Needs Improvement</v>
      </c>
      <c r="AW192" t="str">
        <f t="shared" si="100"/>
        <v>Needs Improvement</v>
      </c>
      <c r="AX192" t="str">
        <f t="shared" si="101"/>
        <v/>
      </c>
      <c r="AY192" t="str">
        <f t="shared" si="81"/>
        <v>About right</v>
      </c>
      <c r="AZ192" t="str">
        <f t="shared" si="82"/>
        <v>About right</v>
      </c>
      <c r="BA192" t="str">
        <f t="shared" si="83"/>
        <v>About right</v>
      </c>
      <c r="BB192" t="str">
        <f t="shared" si="84"/>
        <v>About right</v>
      </c>
      <c r="BC192" t="str">
        <f t="shared" si="85"/>
        <v>Not enough</v>
      </c>
      <c r="BD192" t="str">
        <f t="shared" si="86"/>
        <v>About right</v>
      </c>
      <c r="BE192" t="str">
        <f t="shared" si="87"/>
        <v>About right</v>
      </c>
      <c r="BF192" t="str">
        <f t="shared" si="102"/>
        <v>Acceptable</v>
      </c>
      <c r="BG192" t="str">
        <f t="shared" si="103"/>
        <v>Needs Improvement</v>
      </c>
      <c r="BH192" t="str">
        <f t="shared" si="104"/>
        <v>Acceptable</v>
      </c>
      <c r="BI192" t="str">
        <f t="shared" si="105"/>
        <v>Needs Improvement</v>
      </c>
      <c r="BJ192" t="str">
        <f t="shared" si="106"/>
        <v>Needs Improvement</v>
      </c>
      <c r="BK192" t="str">
        <f t="shared" si="107"/>
        <v>Needs Improvement</v>
      </c>
      <c r="BL192" t="str">
        <f t="shared" si="108"/>
        <v>Acceptable</v>
      </c>
      <c r="BM192" t="str">
        <f t="shared" si="109"/>
        <v>Acceptable</v>
      </c>
      <c r="BN192" t="str">
        <f t="shared" si="110"/>
        <v>Yes</v>
      </c>
      <c r="BO192" t="str">
        <f t="shared" si="89"/>
        <v>Yes</v>
      </c>
      <c r="BP192" t="str">
        <f t="shared" si="90"/>
        <v>Somewhat</v>
      </c>
      <c r="BQ192" t="str">
        <f t="shared" si="91"/>
        <v>Yes</v>
      </c>
    </row>
    <row r="193" spans="1:69" x14ac:dyDescent="0.35">
      <c r="A193" t="s">
        <v>261</v>
      </c>
      <c r="B193" t="s">
        <v>78</v>
      </c>
      <c r="C193" t="s">
        <v>261</v>
      </c>
      <c r="D193" t="s">
        <v>322</v>
      </c>
      <c r="E193" t="s">
        <v>262</v>
      </c>
      <c r="G193" t="s">
        <v>46</v>
      </c>
      <c r="H193" t="s">
        <v>268</v>
      </c>
      <c r="I193" t="s">
        <v>342</v>
      </c>
      <c r="J193">
        <v>3</v>
      </c>
      <c r="K193">
        <v>2</v>
      </c>
      <c r="L193">
        <v>2</v>
      </c>
      <c r="M193">
        <v>3</v>
      </c>
      <c r="N193">
        <v>1</v>
      </c>
      <c r="O193">
        <v>1</v>
      </c>
      <c r="P193">
        <v>1</v>
      </c>
      <c r="Q193">
        <v>1</v>
      </c>
      <c r="R193">
        <v>2</v>
      </c>
      <c r="S193">
        <v>1</v>
      </c>
      <c r="T193">
        <v>1</v>
      </c>
      <c r="U193">
        <v>2</v>
      </c>
      <c r="V193">
        <v>3</v>
      </c>
      <c r="W193">
        <v>2</v>
      </c>
      <c r="X193">
        <v>2</v>
      </c>
      <c r="Y193">
        <v>1</v>
      </c>
      <c r="Z193">
        <v>2</v>
      </c>
      <c r="AA193">
        <v>1</v>
      </c>
      <c r="AB193">
        <v>2</v>
      </c>
      <c r="AC193">
        <v>1</v>
      </c>
      <c r="AD193">
        <v>1</v>
      </c>
      <c r="AE193">
        <v>3</v>
      </c>
      <c r="AF193">
        <v>3</v>
      </c>
      <c r="AG193">
        <v>1</v>
      </c>
      <c r="AH193">
        <v>1</v>
      </c>
      <c r="AI193">
        <v>2</v>
      </c>
      <c r="AJ193">
        <v>3</v>
      </c>
      <c r="AK193">
        <v>3</v>
      </c>
      <c r="AL193">
        <v>3</v>
      </c>
      <c r="AO193" t="str">
        <f t="shared" si="92"/>
        <v>Needs Improvement</v>
      </c>
      <c r="AP193" t="str">
        <f t="shared" si="93"/>
        <v>Acceptable</v>
      </c>
      <c r="AQ193" t="str">
        <f t="shared" si="94"/>
        <v>Acceptable</v>
      </c>
      <c r="AR193" t="str">
        <f t="shared" si="95"/>
        <v>Needs Improvement</v>
      </c>
      <c r="AS193" t="str">
        <f t="shared" si="96"/>
        <v>Good</v>
      </c>
      <c r="AT193" t="str">
        <f t="shared" si="97"/>
        <v>Good</v>
      </c>
      <c r="AU193" t="str">
        <f t="shared" si="98"/>
        <v>Good</v>
      </c>
      <c r="AV193" t="str">
        <f t="shared" si="99"/>
        <v>Good</v>
      </c>
      <c r="AW193" t="str">
        <f t="shared" si="100"/>
        <v>Acceptable</v>
      </c>
      <c r="AX193" t="str">
        <f t="shared" si="101"/>
        <v>Good</v>
      </c>
      <c r="AY193" t="str">
        <f t="shared" si="81"/>
        <v>Not enough</v>
      </c>
      <c r="AZ193" t="str">
        <f t="shared" si="82"/>
        <v>About right</v>
      </c>
      <c r="BA193" t="str">
        <f t="shared" si="83"/>
        <v>Too many</v>
      </c>
      <c r="BB193" t="str">
        <f t="shared" si="84"/>
        <v>About right</v>
      </c>
      <c r="BC193" t="str">
        <f t="shared" si="85"/>
        <v>About right</v>
      </c>
      <c r="BD193" t="str">
        <f t="shared" si="86"/>
        <v>Not enough</v>
      </c>
      <c r="BE193" t="str">
        <f t="shared" si="87"/>
        <v>About right</v>
      </c>
      <c r="BF193" t="str">
        <f t="shared" si="102"/>
        <v>Good</v>
      </c>
      <c r="BG193" t="str">
        <f t="shared" si="103"/>
        <v>Acceptable</v>
      </c>
      <c r="BH193" t="str">
        <f t="shared" si="104"/>
        <v>Good</v>
      </c>
      <c r="BI193" t="str">
        <f t="shared" si="105"/>
        <v>Good</v>
      </c>
      <c r="BJ193" t="str">
        <f t="shared" si="106"/>
        <v>Needs Improvement</v>
      </c>
      <c r="BK193" t="str">
        <f t="shared" si="107"/>
        <v>Needs Improvement</v>
      </c>
      <c r="BL193" t="str">
        <f t="shared" si="108"/>
        <v>Good</v>
      </c>
      <c r="BM193" t="str">
        <f t="shared" si="109"/>
        <v>Good</v>
      </c>
      <c r="BN193" t="str">
        <f t="shared" si="110"/>
        <v>Somewhat</v>
      </c>
      <c r="BO193" t="str">
        <f t="shared" si="89"/>
        <v>No</v>
      </c>
      <c r="BP193" t="str">
        <f t="shared" si="90"/>
        <v>No</v>
      </c>
      <c r="BQ193" t="str">
        <f t="shared" si="91"/>
        <v>No</v>
      </c>
    </row>
    <row r="194" spans="1:69" x14ac:dyDescent="0.35">
      <c r="A194" t="s">
        <v>261</v>
      </c>
      <c r="C194" t="s">
        <v>262</v>
      </c>
      <c r="E194" t="s">
        <v>262</v>
      </c>
      <c r="G194" t="s">
        <v>36</v>
      </c>
      <c r="H194" t="s">
        <v>270</v>
      </c>
      <c r="I194" t="s">
        <v>342</v>
      </c>
      <c r="J194">
        <v>3</v>
      </c>
      <c r="K194">
        <v>3</v>
      </c>
      <c r="L194">
        <v>3</v>
      </c>
      <c r="M194">
        <v>2</v>
      </c>
      <c r="N194">
        <v>3</v>
      </c>
      <c r="O194">
        <v>3</v>
      </c>
      <c r="P194">
        <v>2</v>
      </c>
      <c r="Q194">
        <v>3</v>
      </c>
      <c r="R194">
        <v>2</v>
      </c>
      <c r="S194">
        <v>2</v>
      </c>
      <c r="T194">
        <v>2</v>
      </c>
      <c r="U194">
        <v>2</v>
      </c>
      <c r="V194">
        <v>3</v>
      </c>
      <c r="W194">
        <v>2</v>
      </c>
      <c r="X194">
        <v>1</v>
      </c>
      <c r="Y194">
        <v>1</v>
      </c>
      <c r="Z194">
        <v>1</v>
      </c>
      <c r="AB194">
        <v>2</v>
      </c>
      <c r="AC194">
        <v>3</v>
      </c>
      <c r="AD194">
        <v>3</v>
      </c>
      <c r="AE194">
        <v>3</v>
      </c>
      <c r="AF194">
        <v>3</v>
      </c>
      <c r="AG194">
        <v>2</v>
      </c>
      <c r="AH194">
        <v>1</v>
      </c>
      <c r="AI194">
        <v>1</v>
      </c>
      <c r="AJ194">
        <v>3</v>
      </c>
      <c r="AK194">
        <v>3</v>
      </c>
      <c r="AL194">
        <v>3</v>
      </c>
      <c r="AO194" t="str">
        <f t="shared" si="92"/>
        <v>Needs Improvement</v>
      </c>
      <c r="AP194" t="str">
        <f t="shared" si="93"/>
        <v>Needs Improvement</v>
      </c>
      <c r="AQ194" t="str">
        <f t="shared" si="94"/>
        <v>Needs Improvement</v>
      </c>
      <c r="AR194" t="str">
        <f t="shared" si="95"/>
        <v>Acceptable</v>
      </c>
      <c r="AS194" t="str">
        <f t="shared" si="96"/>
        <v>Needs Improvement</v>
      </c>
      <c r="AT194" t="str">
        <f t="shared" si="97"/>
        <v>Needs Improvement</v>
      </c>
      <c r="AU194" t="str">
        <f t="shared" si="98"/>
        <v>Acceptable</v>
      </c>
      <c r="AV194" t="str">
        <f t="shared" si="99"/>
        <v>Needs Improvement</v>
      </c>
      <c r="AW194" t="str">
        <f t="shared" si="100"/>
        <v>Acceptable</v>
      </c>
      <c r="AX194" t="str">
        <f t="shared" si="101"/>
        <v>Acceptable</v>
      </c>
      <c r="AY194" t="str">
        <f t="shared" si="81"/>
        <v>About right</v>
      </c>
      <c r="AZ194" t="str">
        <f t="shared" si="82"/>
        <v>About right</v>
      </c>
      <c r="BA194" t="str">
        <f t="shared" si="83"/>
        <v>Too many</v>
      </c>
      <c r="BB194" t="str">
        <f t="shared" si="84"/>
        <v>About right</v>
      </c>
      <c r="BC194" t="str">
        <f t="shared" si="85"/>
        <v>Not enough</v>
      </c>
      <c r="BD194" t="str">
        <f t="shared" si="86"/>
        <v>Not enough</v>
      </c>
      <c r="BE194" t="str">
        <f t="shared" si="87"/>
        <v>Not enough</v>
      </c>
      <c r="BF194" t="str">
        <f t="shared" si="102"/>
        <v/>
      </c>
      <c r="BG194" t="str">
        <f t="shared" si="103"/>
        <v>Acceptable</v>
      </c>
      <c r="BH194" t="str">
        <f t="shared" si="104"/>
        <v>Needs Improvement</v>
      </c>
      <c r="BI194" t="str">
        <f t="shared" si="105"/>
        <v>Needs Improvement</v>
      </c>
      <c r="BJ194" t="str">
        <f t="shared" si="106"/>
        <v>Needs Improvement</v>
      </c>
      <c r="BK194" t="str">
        <f t="shared" si="107"/>
        <v>Needs Improvement</v>
      </c>
      <c r="BL194" t="str">
        <f t="shared" si="108"/>
        <v>Acceptable</v>
      </c>
      <c r="BM194" t="str">
        <f t="shared" si="109"/>
        <v>Good</v>
      </c>
      <c r="BN194" t="str">
        <f t="shared" si="110"/>
        <v>Yes</v>
      </c>
      <c r="BO194" t="str">
        <f t="shared" si="89"/>
        <v>No</v>
      </c>
      <c r="BP194" t="str">
        <f t="shared" si="90"/>
        <v>No</v>
      </c>
      <c r="BQ194" t="str">
        <f t="shared" si="91"/>
        <v>No</v>
      </c>
    </row>
    <row r="195" spans="1:69" x14ac:dyDescent="0.35">
      <c r="A195" t="s">
        <v>261</v>
      </c>
      <c r="B195" t="s">
        <v>78</v>
      </c>
      <c r="C195" t="s">
        <v>262</v>
      </c>
      <c r="E195" t="s">
        <v>262</v>
      </c>
      <c r="G195" t="s">
        <v>46</v>
      </c>
      <c r="H195" t="s">
        <v>266</v>
      </c>
      <c r="I195" t="s">
        <v>342</v>
      </c>
      <c r="J195">
        <v>3</v>
      </c>
      <c r="K195">
        <v>2</v>
      </c>
      <c r="M195">
        <v>2</v>
      </c>
      <c r="N195">
        <v>2</v>
      </c>
      <c r="O195">
        <v>2</v>
      </c>
      <c r="P195">
        <v>2</v>
      </c>
      <c r="Q195">
        <v>3</v>
      </c>
      <c r="R195">
        <v>2</v>
      </c>
      <c r="S195">
        <v>2</v>
      </c>
      <c r="T195">
        <v>3</v>
      </c>
      <c r="U195">
        <v>3</v>
      </c>
      <c r="V195">
        <v>3</v>
      </c>
      <c r="W195">
        <v>3</v>
      </c>
      <c r="X195">
        <v>1</v>
      </c>
      <c r="Y195">
        <v>1</v>
      </c>
      <c r="Z195">
        <v>2</v>
      </c>
      <c r="AA195">
        <v>2</v>
      </c>
      <c r="AB195">
        <v>2</v>
      </c>
      <c r="AC195">
        <v>2</v>
      </c>
      <c r="AD195">
        <v>2</v>
      </c>
      <c r="AE195">
        <v>3</v>
      </c>
      <c r="AF195">
        <v>3</v>
      </c>
      <c r="AG195">
        <v>1</v>
      </c>
      <c r="AH195">
        <v>1</v>
      </c>
      <c r="AI195">
        <v>1</v>
      </c>
      <c r="AJ195">
        <v>1</v>
      </c>
      <c r="AK195">
        <v>3</v>
      </c>
      <c r="AL195">
        <v>3</v>
      </c>
      <c r="AO195" t="str">
        <f t="shared" si="92"/>
        <v>Needs Improvement</v>
      </c>
      <c r="AP195" t="str">
        <f t="shared" si="93"/>
        <v>Acceptable</v>
      </c>
      <c r="AQ195" t="str">
        <f t="shared" si="94"/>
        <v/>
      </c>
      <c r="AR195" t="str">
        <f t="shared" si="95"/>
        <v>Acceptable</v>
      </c>
      <c r="AS195" t="str">
        <f t="shared" si="96"/>
        <v>Acceptable</v>
      </c>
      <c r="AT195" t="str">
        <f t="shared" si="97"/>
        <v>Acceptable</v>
      </c>
      <c r="AU195" t="str">
        <f t="shared" si="98"/>
        <v>Acceptable</v>
      </c>
      <c r="AV195" t="str">
        <f t="shared" si="99"/>
        <v>Needs Improvement</v>
      </c>
      <c r="AW195" t="str">
        <f t="shared" si="100"/>
        <v>Acceptable</v>
      </c>
      <c r="AX195" t="str">
        <f t="shared" si="101"/>
        <v>Acceptable</v>
      </c>
      <c r="AY195" t="str">
        <f t="shared" ref="AY195:AY258" si="111">IF(T195=1,"Not enough",IF(T195=2,"About right",IF(T195=3,"Too many",IF(T195="","","???"))))</f>
        <v>Too many</v>
      </c>
      <c r="AZ195" t="str">
        <f t="shared" ref="AZ195:AZ258" si="112">IF(U195=1,"Not enough",IF(U195=2,"About right",IF(U195=3,"Too many",IF(U195="","","???"))))</f>
        <v>Too many</v>
      </c>
      <c r="BA195" t="str">
        <f t="shared" ref="BA195:BA258" si="113">IF(V195=1,"Not enough",IF(V195=2,"About right",IF(V195=3,"Too many",IF(V195="","","???"))))</f>
        <v>Too many</v>
      </c>
      <c r="BB195" t="str">
        <f t="shared" ref="BB195:BB258" si="114">IF(W195=1,"Not enough",IF(W195=2,"About right",IF(W195=3,"Too many",IF(W195="","","???"))))</f>
        <v>Too many</v>
      </c>
      <c r="BC195" t="str">
        <f t="shared" ref="BC195:BC258" si="115">IF(X195=1,"Not enough",IF(X195=2,"About right",IF(X195=3,"Too many",IF(X195="","","???"))))</f>
        <v>Not enough</v>
      </c>
      <c r="BD195" t="str">
        <f t="shared" ref="BD195:BD258" si="116">IF(Y195=1,"Not enough",IF(Y195=2,"About right",IF(Y195=3,"Too many",IF(Y195="","","???"))))</f>
        <v>Not enough</v>
      </c>
      <c r="BE195" t="str">
        <f t="shared" ref="BE195:BE258" si="117">IF(Z195=1,"Not enough",IF(Z195=2,"About right",IF(Z195=3,"Too many",IF(Z195="","","???"))))</f>
        <v>About right</v>
      </c>
      <c r="BF195" t="str">
        <f t="shared" si="102"/>
        <v>Acceptable</v>
      </c>
      <c r="BG195" t="str">
        <f t="shared" si="103"/>
        <v>Acceptable</v>
      </c>
      <c r="BH195" t="str">
        <f t="shared" si="104"/>
        <v>Acceptable</v>
      </c>
      <c r="BI195" t="str">
        <f t="shared" si="105"/>
        <v>Acceptable</v>
      </c>
      <c r="BJ195" t="str">
        <f t="shared" si="106"/>
        <v>Needs Improvement</v>
      </c>
      <c r="BK195" t="str">
        <f t="shared" si="107"/>
        <v>Needs Improvement</v>
      </c>
      <c r="BL195" t="str">
        <f t="shared" si="108"/>
        <v>Good</v>
      </c>
      <c r="BM195" t="str">
        <f t="shared" si="109"/>
        <v>Good</v>
      </c>
      <c r="BN195" t="str">
        <f t="shared" si="110"/>
        <v>Yes</v>
      </c>
      <c r="BO195" t="str">
        <f t="shared" ref="BO195:BO258" si="118">IF(AJ195=1,"Yes",IF(AJ195=2,"Somewhat",IF(AJ195=3,"No",IF(AJ195="","","???"))))</f>
        <v>Yes</v>
      </c>
      <c r="BP195" t="str">
        <f t="shared" ref="BP195:BP258" si="119">IF(AK195=1,"Yes",IF(AK195=2,"Somewhat",IF(AK195=3,"No",IF(AK195="","","???"))))</f>
        <v>No</v>
      </c>
      <c r="BQ195" t="str">
        <f t="shared" ref="BQ195:BQ258" si="120">IF(AL195=1,"Yes",IF(AL195=2,"Somewhat",IF(AL195=3,"No",IF(AL195="","","???"))))</f>
        <v>No</v>
      </c>
    </row>
    <row r="196" spans="1:69" x14ac:dyDescent="0.35">
      <c r="A196" t="s">
        <v>261</v>
      </c>
      <c r="C196" t="s">
        <v>262</v>
      </c>
      <c r="E196" t="s">
        <v>262</v>
      </c>
      <c r="G196" t="s">
        <v>46</v>
      </c>
      <c r="H196" t="s">
        <v>268</v>
      </c>
      <c r="I196" t="s">
        <v>342</v>
      </c>
      <c r="J196">
        <v>3</v>
      </c>
      <c r="K196">
        <v>2</v>
      </c>
      <c r="M196">
        <v>2</v>
      </c>
      <c r="O196">
        <v>1</v>
      </c>
      <c r="P196">
        <v>2</v>
      </c>
      <c r="Q196">
        <v>3</v>
      </c>
      <c r="R196">
        <v>3</v>
      </c>
      <c r="S196">
        <v>2</v>
      </c>
      <c r="T196">
        <v>2</v>
      </c>
      <c r="U196">
        <v>2</v>
      </c>
      <c r="V196">
        <v>3</v>
      </c>
      <c r="W196">
        <v>2</v>
      </c>
      <c r="X196">
        <v>2</v>
      </c>
      <c r="Y196">
        <v>2</v>
      </c>
      <c r="Z196">
        <v>2</v>
      </c>
      <c r="AA196">
        <v>2</v>
      </c>
      <c r="AB196">
        <v>2</v>
      </c>
      <c r="AC196">
        <v>2</v>
      </c>
      <c r="AD196">
        <v>2</v>
      </c>
      <c r="AE196">
        <v>1</v>
      </c>
      <c r="AF196">
        <v>1</v>
      </c>
      <c r="AG196">
        <v>1</v>
      </c>
      <c r="AH196">
        <v>1</v>
      </c>
      <c r="AI196">
        <v>2</v>
      </c>
      <c r="AJ196">
        <v>1</v>
      </c>
      <c r="AK196">
        <v>1</v>
      </c>
      <c r="AL196">
        <v>1</v>
      </c>
      <c r="AO196" t="str">
        <f t="shared" ref="AO196:AO259" si="121">IF(J196=1,"Good",IF(J196=2,"Acceptable",IF(J196=3,"Needs Improvement",IF(J196="","","???"))))</f>
        <v>Needs Improvement</v>
      </c>
      <c r="AP196" t="str">
        <f t="shared" ref="AP196:AP259" si="122">IF(K196=1,"Good",IF(K196=2,"Acceptable",IF(K196=3,"Needs Improvement",IF(K196="","","???"))))</f>
        <v>Acceptable</v>
      </c>
      <c r="AQ196" t="str">
        <f t="shared" ref="AQ196:AQ259" si="123">IF(L196=1,"Good",IF(L196=2,"Acceptable",IF(L196=3,"Needs Improvement",IF(L196="","","???"))))</f>
        <v/>
      </c>
      <c r="AR196" t="str">
        <f t="shared" ref="AR196:AR259" si="124">IF(M196=1,"Good",IF(M196=2,"Acceptable",IF(M196=3,"Needs Improvement",IF(M196="","","???"))))</f>
        <v>Acceptable</v>
      </c>
      <c r="AS196" t="str">
        <f t="shared" ref="AS196:AS259" si="125">IF(N196=1,"Good",IF(N196=2,"Acceptable",IF(N196=3,"Needs Improvement",IF(N196="","","???"))))</f>
        <v/>
      </c>
      <c r="AT196" t="str">
        <f t="shared" ref="AT196:AT259" si="126">IF(O196=1,"Good",IF(O196=2,"Acceptable",IF(O196=3,"Needs Improvement",IF(O196="","","???"))))</f>
        <v>Good</v>
      </c>
      <c r="AU196" t="str">
        <f t="shared" ref="AU196:AU259" si="127">IF(P196=1,"Good",IF(P196=2,"Acceptable",IF(P196=3,"Needs Improvement",IF(P196="","","???"))))</f>
        <v>Acceptable</v>
      </c>
      <c r="AV196" t="str">
        <f t="shared" ref="AV196:AV259" si="128">IF(Q196=1,"Good",IF(Q196=2,"Acceptable",IF(Q196=3,"Needs Improvement",IF(Q196="","","???"))))</f>
        <v>Needs Improvement</v>
      </c>
      <c r="AW196" t="str">
        <f t="shared" ref="AW196:AW259" si="129">IF(R196=1,"Good",IF(R196=2,"Acceptable",IF(R196=3,"Needs Improvement",IF(R196="","","???"))))</f>
        <v>Needs Improvement</v>
      </c>
      <c r="AX196" t="str">
        <f t="shared" ref="AX196:AX259" si="130">IF(S196=1,"Good",IF(S196=2,"Acceptable",IF(S196=3,"Needs Improvement",IF(S196="","","???"))))</f>
        <v>Acceptable</v>
      </c>
      <c r="AY196" t="str">
        <f t="shared" si="111"/>
        <v>About right</v>
      </c>
      <c r="AZ196" t="str">
        <f t="shared" si="112"/>
        <v>About right</v>
      </c>
      <c r="BA196" t="str">
        <f t="shared" si="113"/>
        <v>Too many</v>
      </c>
      <c r="BB196" t="str">
        <f t="shared" si="114"/>
        <v>About right</v>
      </c>
      <c r="BC196" t="str">
        <f t="shared" si="115"/>
        <v>About right</v>
      </c>
      <c r="BD196" t="str">
        <f t="shared" si="116"/>
        <v>About right</v>
      </c>
      <c r="BE196" t="str">
        <f t="shared" si="117"/>
        <v>About right</v>
      </c>
      <c r="BF196" t="str">
        <f t="shared" ref="BF196:BF259" si="131">IF(AA196=1,"Good",IF(AA196=2,"Acceptable",IF(AA196=3,"Needs Improvement",IF(AA196="","","???"))))</f>
        <v>Acceptable</v>
      </c>
      <c r="BG196" t="str">
        <f t="shared" ref="BG196:BG259" si="132">IF(AB196=1,"Good",IF(AB196=2,"Acceptable",IF(AB196=3,"Needs Improvement",IF(AB196="","","???"))))</f>
        <v>Acceptable</v>
      </c>
      <c r="BH196" t="str">
        <f t="shared" ref="BH196:BH259" si="133">IF(AC196=1,"Good",IF(AC196=2,"Acceptable",IF(AC196=3,"Needs Improvement",IF(AC196="","","???"))))</f>
        <v>Acceptable</v>
      </c>
      <c r="BI196" t="str">
        <f t="shared" ref="BI196:BI259" si="134">IF(AD196=1,"Good",IF(AD196=2,"Acceptable",IF(AD196=3,"Needs Improvement",IF(AD196="","","???"))))</f>
        <v>Acceptable</v>
      </c>
      <c r="BJ196" t="str">
        <f t="shared" ref="BJ196:BJ259" si="135">IF(AE196=1,"Good",IF(AE196=2,"Acceptable",IF(AE196=3,"Needs Improvement",IF(AE196="","","???"))))</f>
        <v>Good</v>
      </c>
      <c r="BK196" t="str">
        <f t="shared" ref="BK196:BK259" si="136">IF(AF196=1,"Good",IF(AF196=2,"Acceptable",IF(AF196=3,"Needs Improvement",IF(AF196="","","???"))))</f>
        <v>Good</v>
      </c>
      <c r="BL196" t="str">
        <f t="shared" ref="BL196:BL259" si="137">IF(AG196=1,"Good",IF(AG196=2,"Acceptable",IF(AG196=3,"Needs Improvement",IF(AG196="","","???"))))</f>
        <v>Good</v>
      </c>
      <c r="BM196" t="str">
        <f t="shared" ref="BM196:BM259" si="138">IF(AH196=1,"Good",IF(AH196=2,"Acceptable",IF(AH196=3,"Needs Improvement",IF(AH196="","","???"))))</f>
        <v>Good</v>
      </c>
      <c r="BN196" t="str">
        <f t="shared" si="110"/>
        <v>Somewhat</v>
      </c>
      <c r="BO196" t="str">
        <f t="shared" si="118"/>
        <v>Yes</v>
      </c>
      <c r="BP196" t="str">
        <f t="shared" si="119"/>
        <v>Yes</v>
      </c>
      <c r="BQ196" t="str">
        <f t="shared" si="120"/>
        <v>Yes</v>
      </c>
    </row>
    <row r="197" spans="1:69" x14ac:dyDescent="0.35">
      <c r="A197" t="s">
        <v>261</v>
      </c>
      <c r="B197" t="s">
        <v>78</v>
      </c>
      <c r="C197" t="s">
        <v>262</v>
      </c>
      <c r="E197" t="s">
        <v>262</v>
      </c>
      <c r="G197" t="s">
        <v>36</v>
      </c>
      <c r="H197" t="s">
        <v>272</v>
      </c>
      <c r="I197" t="s">
        <v>346</v>
      </c>
      <c r="J197">
        <v>1</v>
      </c>
      <c r="K197">
        <v>1</v>
      </c>
      <c r="M197">
        <v>1</v>
      </c>
      <c r="P197">
        <v>1</v>
      </c>
      <c r="Q197">
        <v>1</v>
      </c>
      <c r="R197">
        <v>1</v>
      </c>
      <c r="S197">
        <v>1</v>
      </c>
      <c r="T197">
        <v>2</v>
      </c>
      <c r="X197">
        <v>1</v>
      </c>
      <c r="Y197">
        <v>1</v>
      </c>
      <c r="AA197">
        <v>3</v>
      </c>
      <c r="AB197">
        <v>2</v>
      </c>
      <c r="AF197">
        <v>1</v>
      </c>
      <c r="AH197">
        <v>1</v>
      </c>
      <c r="AI197">
        <v>1</v>
      </c>
      <c r="AJ197">
        <v>1</v>
      </c>
      <c r="AL197">
        <v>1</v>
      </c>
      <c r="AO197" t="str">
        <f t="shared" si="121"/>
        <v>Good</v>
      </c>
      <c r="AP197" t="str">
        <f t="shared" si="122"/>
        <v>Good</v>
      </c>
      <c r="AQ197" t="str">
        <f t="shared" si="123"/>
        <v/>
      </c>
      <c r="AR197" t="str">
        <f t="shared" si="124"/>
        <v>Good</v>
      </c>
      <c r="AS197" t="str">
        <f t="shared" si="125"/>
        <v/>
      </c>
      <c r="AT197" t="str">
        <f t="shared" si="126"/>
        <v/>
      </c>
      <c r="AU197" t="str">
        <f t="shared" si="127"/>
        <v>Good</v>
      </c>
      <c r="AV197" t="str">
        <f t="shared" si="128"/>
        <v>Good</v>
      </c>
      <c r="AW197" t="str">
        <f t="shared" si="129"/>
        <v>Good</v>
      </c>
      <c r="AX197" t="str">
        <f t="shared" si="130"/>
        <v>Good</v>
      </c>
      <c r="AY197" t="str">
        <f t="shared" si="111"/>
        <v>About right</v>
      </c>
      <c r="AZ197" t="str">
        <f t="shared" si="112"/>
        <v/>
      </c>
      <c r="BA197" t="str">
        <f t="shared" si="113"/>
        <v/>
      </c>
      <c r="BB197" t="str">
        <f t="shared" si="114"/>
        <v/>
      </c>
      <c r="BC197" t="str">
        <f t="shared" si="115"/>
        <v>Not enough</v>
      </c>
      <c r="BD197" t="str">
        <f t="shared" si="116"/>
        <v>Not enough</v>
      </c>
      <c r="BE197" t="str">
        <f t="shared" si="117"/>
        <v/>
      </c>
      <c r="BF197" t="str">
        <f t="shared" si="131"/>
        <v>Needs Improvement</v>
      </c>
      <c r="BG197" t="str">
        <f t="shared" si="132"/>
        <v>Acceptable</v>
      </c>
      <c r="BH197" t="str">
        <f t="shared" si="133"/>
        <v/>
      </c>
      <c r="BI197" t="str">
        <f t="shared" si="134"/>
        <v/>
      </c>
      <c r="BJ197" t="str">
        <f t="shared" si="135"/>
        <v/>
      </c>
      <c r="BK197" t="str">
        <f t="shared" si="136"/>
        <v>Good</v>
      </c>
      <c r="BL197" t="str">
        <f t="shared" si="137"/>
        <v/>
      </c>
      <c r="BM197" t="str">
        <f t="shared" si="138"/>
        <v>Good</v>
      </c>
      <c r="BN197" t="str">
        <f t="shared" si="110"/>
        <v>Yes</v>
      </c>
      <c r="BO197" t="str">
        <f t="shared" si="118"/>
        <v>Yes</v>
      </c>
      <c r="BP197" t="str">
        <f t="shared" si="119"/>
        <v/>
      </c>
      <c r="BQ197" t="str">
        <f t="shared" si="120"/>
        <v>Yes</v>
      </c>
    </row>
    <row r="198" spans="1:69" x14ac:dyDescent="0.35">
      <c r="A198" t="s">
        <v>261</v>
      </c>
      <c r="C198" t="s">
        <v>262</v>
      </c>
      <c r="E198" t="s">
        <v>262</v>
      </c>
      <c r="G198" t="s">
        <v>36</v>
      </c>
      <c r="H198" t="s">
        <v>270</v>
      </c>
      <c r="I198" t="s">
        <v>347</v>
      </c>
      <c r="J198">
        <v>3</v>
      </c>
      <c r="K198">
        <v>3</v>
      </c>
      <c r="L198">
        <v>3</v>
      </c>
      <c r="M198">
        <v>2</v>
      </c>
      <c r="N198">
        <v>3</v>
      </c>
      <c r="O198">
        <v>3</v>
      </c>
      <c r="P198">
        <v>2</v>
      </c>
      <c r="Q198">
        <v>3</v>
      </c>
      <c r="R198">
        <v>3</v>
      </c>
      <c r="S198">
        <v>3</v>
      </c>
      <c r="X198">
        <v>2</v>
      </c>
      <c r="AA198">
        <v>3</v>
      </c>
      <c r="AB198">
        <v>2</v>
      </c>
      <c r="AC198">
        <v>3</v>
      </c>
      <c r="AD198">
        <v>3</v>
      </c>
      <c r="AE198">
        <v>3</v>
      </c>
      <c r="AF198">
        <v>3</v>
      </c>
      <c r="AG198">
        <v>3</v>
      </c>
      <c r="AH198">
        <v>3</v>
      </c>
      <c r="AO198" t="str">
        <f t="shared" si="121"/>
        <v>Needs Improvement</v>
      </c>
      <c r="AP198" t="str">
        <f t="shared" si="122"/>
        <v>Needs Improvement</v>
      </c>
      <c r="AQ198" t="str">
        <f t="shared" si="123"/>
        <v>Needs Improvement</v>
      </c>
      <c r="AR198" t="str">
        <f t="shared" si="124"/>
        <v>Acceptable</v>
      </c>
      <c r="AS198" t="str">
        <f t="shared" si="125"/>
        <v>Needs Improvement</v>
      </c>
      <c r="AT198" t="str">
        <f t="shared" si="126"/>
        <v>Needs Improvement</v>
      </c>
      <c r="AU198" t="str">
        <f t="shared" si="127"/>
        <v>Acceptable</v>
      </c>
      <c r="AV198" t="str">
        <f t="shared" si="128"/>
        <v>Needs Improvement</v>
      </c>
      <c r="AW198" t="str">
        <f t="shared" si="129"/>
        <v>Needs Improvement</v>
      </c>
      <c r="AX198" t="str">
        <f t="shared" si="130"/>
        <v>Needs Improvement</v>
      </c>
      <c r="AY198" t="str">
        <f t="shared" si="111"/>
        <v/>
      </c>
      <c r="AZ198" t="str">
        <f t="shared" si="112"/>
        <v/>
      </c>
      <c r="BA198" t="str">
        <f t="shared" si="113"/>
        <v/>
      </c>
      <c r="BB198" t="str">
        <f t="shared" si="114"/>
        <v/>
      </c>
      <c r="BC198" t="str">
        <f t="shared" si="115"/>
        <v>About right</v>
      </c>
      <c r="BD198" t="str">
        <f t="shared" si="116"/>
        <v/>
      </c>
      <c r="BE198" t="str">
        <f t="shared" si="117"/>
        <v/>
      </c>
      <c r="BF198" t="str">
        <f t="shared" si="131"/>
        <v>Needs Improvement</v>
      </c>
      <c r="BG198" t="str">
        <f t="shared" si="132"/>
        <v>Acceptable</v>
      </c>
      <c r="BH198" t="str">
        <f t="shared" si="133"/>
        <v>Needs Improvement</v>
      </c>
      <c r="BI198" t="str">
        <f t="shared" si="134"/>
        <v>Needs Improvement</v>
      </c>
      <c r="BJ198" t="str">
        <f t="shared" si="135"/>
        <v>Needs Improvement</v>
      </c>
      <c r="BK198" t="str">
        <f t="shared" si="136"/>
        <v>Needs Improvement</v>
      </c>
      <c r="BL198" t="str">
        <f t="shared" si="137"/>
        <v>Needs Improvement</v>
      </c>
      <c r="BM198" t="str">
        <f t="shared" si="138"/>
        <v>Needs Improvement</v>
      </c>
      <c r="BN198" t="str">
        <f t="shared" si="110"/>
        <v/>
      </c>
      <c r="BO198" t="str">
        <f t="shared" si="118"/>
        <v/>
      </c>
      <c r="BP198" t="str">
        <f t="shared" si="119"/>
        <v/>
      </c>
      <c r="BQ198" t="str">
        <f t="shared" si="120"/>
        <v/>
      </c>
    </row>
    <row r="199" spans="1:69" x14ac:dyDescent="0.35">
      <c r="A199" t="s">
        <v>261</v>
      </c>
      <c r="C199" t="s">
        <v>262</v>
      </c>
      <c r="E199" t="s">
        <v>262</v>
      </c>
      <c r="G199" t="s">
        <v>46</v>
      </c>
      <c r="H199" t="s">
        <v>270</v>
      </c>
      <c r="I199" t="s">
        <v>342</v>
      </c>
      <c r="J199">
        <v>3</v>
      </c>
      <c r="K199">
        <v>2</v>
      </c>
      <c r="L199">
        <v>2</v>
      </c>
      <c r="M199">
        <v>2</v>
      </c>
      <c r="N199">
        <v>2</v>
      </c>
      <c r="O199">
        <v>1</v>
      </c>
      <c r="P199">
        <v>1</v>
      </c>
      <c r="Q199">
        <v>3</v>
      </c>
      <c r="R199">
        <v>3</v>
      </c>
      <c r="S199">
        <v>3</v>
      </c>
      <c r="T199">
        <v>2</v>
      </c>
      <c r="AA199">
        <v>2</v>
      </c>
      <c r="AB199">
        <v>1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1</v>
      </c>
      <c r="AI199">
        <v>1</v>
      </c>
      <c r="AJ199">
        <v>2</v>
      </c>
      <c r="AK199">
        <v>2</v>
      </c>
      <c r="AL199">
        <v>1</v>
      </c>
      <c r="AO199" t="str">
        <f t="shared" si="121"/>
        <v>Needs Improvement</v>
      </c>
      <c r="AP199" t="str">
        <f t="shared" si="122"/>
        <v>Acceptable</v>
      </c>
      <c r="AQ199" t="str">
        <f t="shared" si="123"/>
        <v>Acceptable</v>
      </c>
      <c r="AR199" t="str">
        <f t="shared" si="124"/>
        <v>Acceptable</v>
      </c>
      <c r="AS199" t="str">
        <f t="shared" si="125"/>
        <v>Acceptable</v>
      </c>
      <c r="AT199" t="str">
        <f t="shared" si="126"/>
        <v>Good</v>
      </c>
      <c r="AU199" t="str">
        <f t="shared" si="127"/>
        <v>Good</v>
      </c>
      <c r="AV199" t="str">
        <f t="shared" si="128"/>
        <v>Needs Improvement</v>
      </c>
      <c r="AW199" t="str">
        <f t="shared" si="129"/>
        <v>Needs Improvement</v>
      </c>
      <c r="AX199" t="str">
        <f t="shared" si="130"/>
        <v>Needs Improvement</v>
      </c>
      <c r="AY199" t="str">
        <f t="shared" si="111"/>
        <v>About right</v>
      </c>
      <c r="AZ199" t="str">
        <f t="shared" si="112"/>
        <v/>
      </c>
      <c r="BA199" t="str">
        <f t="shared" si="113"/>
        <v/>
      </c>
      <c r="BB199" t="str">
        <f t="shared" si="114"/>
        <v/>
      </c>
      <c r="BC199" t="str">
        <f t="shared" si="115"/>
        <v/>
      </c>
      <c r="BD199" t="str">
        <f t="shared" si="116"/>
        <v/>
      </c>
      <c r="BE199" t="str">
        <f t="shared" si="117"/>
        <v/>
      </c>
      <c r="BF199" t="str">
        <f t="shared" si="131"/>
        <v>Acceptable</v>
      </c>
      <c r="BG199" t="str">
        <f t="shared" si="132"/>
        <v>Good</v>
      </c>
      <c r="BH199" t="str">
        <f t="shared" si="133"/>
        <v>Good</v>
      </c>
      <c r="BI199" t="str">
        <f t="shared" si="134"/>
        <v>Good</v>
      </c>
      <c r="BJ199" t="str">
        <f t="shared" si="135"/>
        <v>Good</v>
      </c>
      <c r="BK199" t="str">
        <f t="shared" si="136"/>
        <v>Good</v>
      </c>
      <c r="BL199" t="str">
        <f t="shared" si="137"/>
        <v>Good</v>
      </c>
      <c r="BM199" t="str">
        <f t="shared" si="138"/>
        <v>Good</v>
      </c>
      <c r="BN199" t="str">
        <f t="shared" si="110"/>
        <v>Yes</v>
      </c>
      <c r="BO199" t="str">
        <f t="shared" si="118"/>
        <v>Somewhat</v>
      </c>
      <c r="BP199" t="str">
        <f t="shared" si="119"/>
        <v>Somewhat</v>
      </c>
      <c r="BQ199" t="str">
        <f t="shared" si="120"/>
        <v>Yes</v>
      </c>
    </row>
    <row r="200" spans="1:69" x14ac:dyDescent="0.35">
      <c r="A200" t="s">
        <v>261</v>
      </c>
      <c r="B200" t="s">
        <v>44</v>
      </c>
      <c r="C200" t="s">
        <v>261</v>
      </c>
      <c r="E200" t="s">
        <v>262</v>
      </c>
      <c r="G200" t="s">
        <v>36</v>
      </c>
      <c r="H200" t="s">
        <v>268</v>
      </c>
      <c r="I200" t="s">
        <v>342</v>
      </c>
      <c r="J200">
        <v>2</v>
      </c>
      <c r="K200">
        <v>3</v>
      </c>
      <c r="L200">
        <v>3</v>
      </c>
      <c r="M200">
        <v>2</v>
      </c>
      <c r="N200">
        <v>3</v>
      </c>
      <c r="O200">
        <v>2</v>
      </c>
      <c r="P200">
        <v>2</v>
      </c>
      <c r="Q200">
        <v>3</v>
      </c>
      <c r="R200">
        <v>1</v>
      </c>
      <c r="S200">
        <v>2</v>
      </c>
      <c r="U200">
        <v>2</v>
      </c>
      <c r="W200">
        <v>2</v>
      </c>
      <c r="Y200">
        <v>2</v>
      </c>
      <c r="Z200">
        <v>2</v>
      </c>
      <c r="AA200">
        <v>3</v>
      </c>
      <c r="AB200">
        <v>3</v>
      </c>
      <c r="AD200">
        <v>3</v>
      </c>
      <c r="AE200">
        <v>3</v>
      </c>
      <c r="AF200">
        <v>3</v>
      </c>
      <c r="AG200">
        <v>1</v>
      </c>
      <c r="AH200">
        <v>1</v>
      </c>
      <c r="AI200">
        <v>2</v>
      </c>
      <c r="AJ200">
        <v>2</v>
      </c>
      <c r="AK200">
        <v>3</v>
      </c>
      <c r="AL200">
        <v>1</v>
      </c>
      <c r="AO200" t="str">
        <f t="shared" si="121"/>
        <v>Acceptable</v>
      </c>
      <c r="AP200" t="str">
        <f t="shared" si="122"/>
        <v>Needs Improvement</v>
      </c>
      <c r="AQ200" t="str">
        <f t="shared" si="123"/>
        <v>Needs Improvement</v>
      </c>
      <c r="AR200" t="str">
        <f t="shared" si="124"/>
        <v>Acceptable</v>
      </c>
      <c r="AS200" t="str">
        <f t="shared" si="125"/>
        <v>Needs Improvement</v>
      </c>
      <c r="AT200" t="str">
        <f t="shared" si="126"/>
        <v>Acceptable</v>
      </c>
      <c r="AU200" t="str">
        <f t="shared" si="127"/>
        <v>Acceptable</v>
      </c>
      <c r="AV200" t="str">
        <f t="shared" si="128"/>
        <v>Needs Improvement</v>
      </c>
      <c r="AW200" t="str">
        <f t="shared" si="129"/>
        <v>Good</v>
      </c>
      <c r="AX200" t="str">
        <f t="shared" si="130"/>
        <v>Acceptable</v>
      </c>
      <c r="AY200" t="str">
        <f t="shared" si="111"/>
        <v/>
      </c>
      <c r="AZ200" t="str">
        <f t="shared" si="112"/>
        <v>About right</v>
      </c>
      <c r="BA200" t="str">
        <f t="shared" si="113"/>
        <v/>
      </c>
      <c r="BB200" t="str">
        <f t="shared" si="114"/>
        <v>About right</v>
      </c>
      <c r="BC200" t="str">
        <f t="shared" si="115"/>
        <v/>
      </c>
      <c r="BD200" t="str">
        <f t="shared" si="116"/>
        <v>About right</v>
      </c>
      <c r="BE200" t="str">
        <f t="shared" si="117"/>
        <v>About right</v>
      </c>
      <c r="BF200" t="str">
        <f t="shared" si="131"/>
        <v>Needs Improvement</v>
      </c>
      <c r="BG200" t="str">
        <f t="shared" si="132"/>
        <v>Needs Improvement</v>
      </c>
      <c r="BH200" t="str">
        <f t="shared" si="133"/>
        <v/>
      </c>
      <c r="BI200" t="str">
        <f t="shared" si="134"/>
        <v>Needs Improvement</v>
      </c>
      <c r="BJ200" t="str">
        <f t="shared" si="135"/>
        <v>Needs Improvement</v>
      </c>
      <c r="BK200" t="str">
        <f t="shared" si="136"/>
        <v>Needs Improvement</v>
      </c>
      <c r="BL200" t="str">
        <f t="shared" si="137"/>
        <v>Good</v>
      </c>
      <c r="BM200" t="str">
        <f t="shared" si="138"/>
        <v>Good</v>
      </c>
      <c r="BN200" t="str">
        <f t="shared" si="110"/>
        <v>Somewhat</v>
      </c>
      <c r="BO200" t="str">
        <f t="shared" si="118"/>
        <v>Somewhat</v>
      </c>
      <c r="BP200" t="str">
        <f t="shared" si="119"/>
        <v>No</v>
      </c>
      <c r="BQ200" t="str">
        <f t="shared" si="120"/>
        <v>Yes</v>
      </c>
    </row>
    <row r="201" spans="1:69" x14ac:dyDescent="0.35">
      <c r="A201" t="s">
        <v>261</v>
      </c>
      <c r="B201" t="s">
        <v>44</v>
      </c>
      <c r="C201" t="s">
        <v>262</v>
      </c>
      <c r="E201" t="s">
        <v>262</v>
      </c>
      <c r="G201" t="s">
        <v>36</v>
      </c>
      <c r="H201" t="s">
        <v>270</v>
      </c>
      <c r="I201" t="s">
        <v>342</v>
      </c>
      <c r="J201">
        <v>1</v>
      </c>
      <c r="K201">
        <v>2</v>
      </c>
      <c r="L201">
        <v>2</v>
      </c>
      <c r="M201">
        <v>1</v>
      </c>
      <c r="N201">
        <v>2</v>
      </c>
      <c r="O201">
        <v>1</v>
      </c>
      <c r="P201">
        <v>3</v>
      </c>
      <c r="Q201">
        <v>3</v>
      </c>
      <c r="R201">
        <v>3</v>
      </c>
      <c r="S201">
        <v>2</v>
      </c>
      <c r="T201">
        <v>1</v>
      </c>
      <c r="U201">
        <v>2</v>
      </c>
      <c r="V201">
        <v>3</v>
      </c>
      <c r="W201">
        <v>1</v>
      </c>
      <c r="X201">
        <v>2</v>
      </c>
      <c r="Y201">
        <v>2</v>
      </c>
      <c r="Z201">
        <v>2</v>
      </c>
      <c r="AA201">
        <v>1</v>
      </c>
      <c r="AB201">
        <v>2</v>
      </c>
      <c r="AC201">
        <v>2</v>
      </c>
      <c r="AD201">
        <v>3</v>
      </c>
      <c r="AE201">
        <v>3</v>
      </c>
      <c r="AF201">
        <v>3</v>
      </c>
      <c r="AG201">
        <v>2</v>
      </c>
      <c r="AH201">
        <v>2</v>
      </c>
      <c r="AI201">
        <v>2</v>
      </c>
      <c r="AJ201">
        <v>2</v>
      </c>
      <c r="AK201">
        <v>3</v>
      </c>
      <c r="AL201">
        <v>2</v>
      </c>
      <c r="AO201" t="str">
        <f t="shared" si="121"/>
        <v>Good</v>
      </c>
      <c r="AP201" t="str">
        <f t="shared" si="122"/>
        <v>Acceptable</v>
      </c>
      <c r="AQ201" t="str">
        <f t="shared" si="123"/>
        <v>Acceptable</v>
      </c>
      <c r="AR201" t="str">
        <f t="shared" si="124"/>
        <v>Good</v>
      </c>
      <c r="AS201" t="str">
        <f t="shared" si="125"/>
        <v>Acceptable</v>
      </c>
      <c r="AT201" t="str">
        <f t="shared" si="126"/>
        <v>Good</v>
      </c>
      <c r="AU201" t="str">
        <f t="shared" si="127"/>
        <v>Needs Improvement</v>
      </c>
      <c r="AV201" t="str">
        <f t="shared" si="128"/>
        <v>Needs Improvement</v>
      </c>
      <c r="AW201" t="str">
        <f t="shared" si="129"/>
        <v>Needs Improvement</v>
      </c>
      <c r="AX201" t="str">
        <f t="shared" si="130"/>
        <v>Acceptable</v>
      </c>
      <c r="AY201" t="str">
        <f t="shared" si="111"/>
        <v>Not enough</v>
      </c>
      <c r="AZ201" t="str">
        <f t="shared" si="112"/>
        <v>About right</v>
      </c>
      <c r="BA201" t="str">
        <f t="shared" si="113"/>
        <v>Too many</v>
      </c>
      <c r="BB201" t="str">
        <f t="shared" si="114"/>
        <v>Not enough</v>
      </c>
      <c r="BC201" t="str">
        <f t="shared" si="115"/>
        <v>About right</v>
      </c>
      <c r="BD201" t="str">
        <f t="shared" si="116"/>
        <v>About right</v>
      </c>
      <c r="BE201" t="str">
        <f t="shared" si="117"/>
        <v>About right</v>
      </c>
      <c r="BF201" t="str">
        <f t="shared" si="131"/>
        <v>Good</v>
      </c>
      <c r="BG201" t="str">
        <f t="shared" si="132"/>
        <v>Acceptable</v>
      </c>
      <c r="BH201" t="str">
        <f t="shared" si="133"/>
        <v>Acceptable</v>
      </c>
      <c r="BI201" t="str">
        <f t="shared" si="134"/>
        <v>Needs Improvement</v>
      </c>
      <c r="BJ201" t="str">
        <f t="shared" si="135"/>
        <v>Needs Improvement</v>
      </c>
      <c r="BK201" t="str">
        <f t="shared" si="136"/>
        <v>Needs Improvement</v>
      </c>
      <c r="BL201" t="str">
        <f t="shared" si="137"/>
        <v>Acceptable</v>
      </c>
      <c r="BM201" t="str">
        <f t="shared" si="138"/>
        <v>Acceptable</v>
      </c>
      <c r="BN201" t="str">
        <f t="shared" si="110"/>
        <v>Somewhat</v>
      </c>
      <c r="BO201" t="str">
        <f t="shared" si="118"/>
        <v>Somewhat</v>
      </c>
      <c r="BP201" t="str">
        <f t="shared" si="119"/>
        <v>No</v>
      </c>
      <c r="BQ201" t="str">
        <f t="shared" si="120"/>
        <v>Somewhat</v>
      </c>
    </row>
    <row r="202" spans="1:69" x14ac:dyDescent="0.35">
      <c r="A202" t="s">
        <v>261</v>
      </c>
      <c r="B202" t="s">
        <v>44</v>
      </c>
      <c r="C202" t="s">
        <v>262</v>
      </c>
      <c r="E202" t="s">
        <v>262</v>
      </c>
      <c r="G202" t="s">
        <v>46</v>
      </c>
      <c r="H202" t="s">
        <v>264</v>
      </c>
      <c r="I202" t="s">
        <v>342</v>
      </c>
      <c r="J202">
        <v>2</v>
      </c>
      <c r="K202">
        <v>3</v>
      </c>
      <c r="L202">
        <v>3</v>
      </c>
      <c r="M202">
        <v>1</v>
      </c>
      <c r="N202">
        <v>2</v>
      </c>
      <c r="O202">
        <v>2</v>
      </c>
      <c r="P202">
        <v>2</v>
      </c>
      <c r="Q202">
        <v>3</v>
      </c>
      <c r="R202">
        <v>3</v>
      </c>
      <c r="S202">
        <v>2</v>
      </c>
      <c r="T202">
        <v>2</v>
      </c>
      <c r="U202">
        <v>2</v>
      </c>
      <c r="V202">
        <v>2</v>
      </c>
      <c r="W202">
        <v>2</v>
      </c>
      <c r="X202">
        <v>1</v>
      </c>
      <c r="Y202">
        <v>2</v>
      </c>
      <c r="Z202">
        <v>1</v>
      </c>
      <c r="AA202">
        <v>1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3</v>
      </c>
      <c r="AH202">
        <v>3</v>
      </c>
      <c r="AI202">
        <v>1</v>
      </c>
      <c r="AJ202">
        <v>1</v>
      </c>
      <c r="AK202">
        <v>2</v>
      </c>
      <c r="AL202">
        <v>1</v>
      </c>
      <c r="AO202" t="str">
        <f t="shared" si="121"/>
        <v>Acceptable</v>
      </c>
      <c r="AP202" t="str">
        <f t="shared" si="122"/>
        <v>Needs Improvement</v>
      </c>
      <c r="AQ202" t="str">
        <f t="shared" si="123"/>
        <v>Needs Improvement</v>
      </c>
      <c r="AR202" t="str">
        <f t="shared" si="124"/>
        <v>Good</v>
      </c>
      <c r="AS202" t="str">
        <f t="shared" si="125"/>
        <v>Acceptable</v>
      </c>
      <c r="AT202" t="str">
        <f t="shared" si="126"/>
        <v>Acceptable</v>
      </c>
      <c r="AU202" t="str">
        <f t="shared" si="127"/>
        <v>Acceptable</v>
      </c>
      <c r="AV202" t="str">
        <f t="shared" si="128"/>
        <v>Needs Improvement</v>
      </c>
      <c r="AW202" t="str">
        <f t="shared" si="129"/>
        <v>Needs Improvement</v>
      </c>
      <c r="AX202" t="str">
        <f t="shared" si="130"/>
        <v>Acceptable</v>
      </c>
      <c r="AY202" t="str">
        <f t="shared" si="111"/>
        <v>About right</v>
      </c>
      <c r="AZ202" t="str">
        <f t="shared" si="112"/>
        <v>About right</v>
      </c>
      <c r="BA202" t="str">
        <f t="shared" si="113"/>
        <v>About right</v>
      </c>
      <c r="BB202" t="str">
        <f t="shared" si="114"/>
        <v>About right</v>
      </c>
      <c r="BC202" t="str">
        <f t="shared" si="115"/>
        <v>Not enough</v>
      </c>
      <c r="BD202" t="str">
        <f t="shared" si="116"/>
        <v>About right</v>
      </c>
      <c r="BE202" t="str">
        <f t="shared" si="117"/>
        <v>Not enough</v>
      </c>
      <c r="BF202" t="str">
        <f t="shared" si="131"/>
        <v>Good</v>
      </c>
      <c r="BG202" t="str">
        <f t="shared" si="132"/>
        <v>Needs Improvement</v>
      </c>
      <c r="BH202" t="str">
        <f t="shared" si="133"/>
        <v>Acceptable</v>
      </c>
      <c r="BI202" t="str">
        <f t="shared" si="134"/>
        <v>Acceptable</v>
      </c>
      <c r="BJ202" t="str">
        <f t="shared" si="135"/>
        <v>Acceptable</v>
      </c>
      <c r="BK202" t="str">
        <f t="shared" si="136"/>
        <v>Acceptable</v>
      </c>
      <c r="BL202" t="str">
        <f t="shared" si="137"/>
        <v>Needs Improvement</v>
      </c>
      <c r="BM202" t="str">
        <f t="shared" si="138"/>
        <v>Needs Improvement</v>
      </c>
      <c r="BN202" t="str">
        <f t="shared" si="110"/>
        <v>Yes</v>
      </c>
      <c r="BO202" t="str">
        <f t="shared" si="118"/>
        <v>Yes</v>
      </c>
      <c r="BP202" t="str">
        <f t="shared" si="119"/>
        <v>Somewhat</v>
      </c>
      <c r="BQ202" t="str">
        <f t="shared" si="120"/>
        <v>Yes</v>
      </c>
    </row>
    <row r="203" spans="1:69" x14ac:dyDescent="0.35">
      <c r="A203" t="s">
        <v>261</v>
      </c>
      <c r="B203" t="s">
        <v>44</v>
      </c>
      <c r="C203" t="s">
        <v>262</v>
      </c>
      <c r="E203" t="s">
        <v>262</v>
      </c>
      <c r="G203" t="s">
        <v>36</v>
      </c>
      <c r="H203" t="s">
        <v>268</v>
      </c>
      <c r="I203" t="s">
        <v>346</v>
      </c>
      <c r="J203">
        <v>1</v>
      </c>
      <c r="K203">
        <v>1</v>
      </c>
      <c r="L203">
        <v>2</v>
      </c>
      <c r="M203">
        <v>2</v>
      </c>
      <c r="N203">
        <v>2</v>
      </c>
      <c r="O203">
        <v>2</v>
      </c>
      <c r="P203">
        <v>3</v>
      </c>
      <c r="Q203">
        <v>3</v>
      </c>
      <c r="R203">
        <v>3</v>
      </c>
      <c r="S203">
        <v>3</v>
      </c>
      <c r="Y203">
        <v>1</v>
      </c>
      <c r="Z203">
        <v>2</v>
      </c>
      <c r="AA203">
        <v>3</v>
      </c>
      <c r="AB203">
        <v>1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2</v>
      </c>
      <c r="AI203">
        <v>1</v>
      </c>
      <c r="AJ203">
        <v>3</v>
      </c>
      <c r="AK203">
        <v>3</v>
      </c>
      <c r="AL203">
        <v>1</v>
      </c>
      <c r="AO203" t="str">
        <f t="shared" si="121"/>
        <v>Good</v>
      </c>
      <c r="AP203" t="str">
        <f t="shared" si="122"/>
        <v>Good</v>
      </c>
      <c r="AQ203" t="str">
        <f t="shared" si="123"/>
        <v>Acceptable</v>
      </c>
      <c r="AR203" t="str">
        <f t="shared" si="124"/>
        <v>Acceptable</v>
      </c>
      <c r="AS203" t="str">
        <f t="shared" si="125"/>
        <v>Acceptable</v>
      </c>
      <c r="AT203" t="str">
        <f t="shared" si="126"/>
        <v>Acceptable</v>
      </c>
      <c r="AU203" t="str">
        <f t="shared" si="127"/>
        <v>Needs Improvement</v>
      </c>
      <c r="AV203" t="str">
        <f t="shared" si="128"/>
        <v>Needs Improvement</v>
      </c>
      <c r="AW203" t="str">
        <f t="shared" si="129"/>
        <v>Needs Improvement</v>
      </c>
      <c r="AX203" t="str">
        <f t="shared" si="130"/>
        <v>Needs Improvement</v>
      </c>
      <c r="AY203" t="str">
        <f t="shared" si="111"/>
        <v/>
      </c>
      <c r="AZ203" t="str">
        <f t="shared" si="112"/>
        <v/>
      </c>
      <c r="BA203" t="str">
        <f t="shared" si="113"/>
        <v/>
      </c>
      <c r="BB203" t="str">
        <f t="shared" si="114"/>
        <v/>
      </c>
      <c r="BC203" t="str">
        <f t="shared" si="115"/>
        <v/>
      </c>
      <c r="BD203" t="str">
        <f t="shared" si="116"/>
        <v>Not enough</v>
      </c>
      <c r="BE203" t="str">
        <f t="shared" si="117"/>
        <v>About right</v>
      </c>
      <c r="BF203" t="str">
        <f t="shared" si="131"/>
        <v>Needs Improvement</v>
      </c>
      <c r="BG203" t="str">
        <f t="shared" si="132"/>
        <v>Good</v>
      </c>
      <c r="BH203" t="str">
        <f t="shared" si="133"/>
        <v>Acceptable</v>
      </c>
      <c r="BI203" t="str">
        <f t="shared" si="134"/>
        <v>Acceptable</v>
      </c>
      <c r="BJ203" t="str">
        <f t="shared" si="135"/>
        <v>Acceptable</v>
      </c>
      <c r="BK203" t="str">
        <f t="shared" si="136"/>
        <v>Acceptable</v>
      </c>
      <c r="BL203" t="str">
        <f t="shared" si="137"/>
        <v>Acceptable</v>
      </c>
      <c r="BM203" t="str">
        <f t="shared" si="138"/>
        <v>Acceptable</v>
      </c>
      <c r="BN203" t="str">
        <f t="shared" si="110"/>
        <v>Yes</v>
      </c>
      <c r="BO203" t="str">
        <f t="shared" si="118"/>
        <v>No</v>
      </c>
      <c r="BP203" t="str">
        <f t="shared" si="119"/>
        <v>No</v>
      </c>
      <c r="BQ203" t="str">
        <f t="shared" si="120"/>
        <v>Yes</v>
      </c>
    </row>
    <row r="204" spans="1:69" x14ac:dyDescent="0.35">
      <c r="A204" t="s">
        <v>261</v>
      </c>
      <c r="C204" t="s">
        <v>262</v>
      </c>
      <c r="E204" t="s">
        <v>262</v>
      </c>
      <c r="G204" t="s">
        <v>36</v>
      </c>
      <c r="H204" t="s">
        <v>325</v>
      </c>
      <c r="I204" t="s">
        <v>342</v>
      </c>
      <c r="J204">
        <v>3</v>
      </c>
      <c r="K204">
        <v>2</v>
      </c>
      <c r="L204">
        <v>2</v>
      </c>
      <c r="M204">
        <v>3</v>
      </c>
      <c r="N204">
        <v>3</v>
      </c>
      <c r="O204">
        <v>3</v>
      </c>
      <c r="P204">
        <v>3</v>
      </c>
      <c r="Q204">
        <v>3</v>
      </c>
      <c r="R204">
        <v>3</v>
      </c>
      <c r="S204">
        <v>3</v>
      </c>
      <c r="T204">
        <v>2</v>
      </c>
      <c r="V204">
        <v>3</v>
      </c>
      <c r="W204">
        <v>3</v>
      </c>
      <c r="X204">
        <v>1</v>
      </c>
      <c r="Y204">
        <v>1</v>
      </c>
      <c r="Z204">
        <v>1</v>
      </c>
      <c r="AB204">
        <v>3</v>
      </c>
      <c r="AC204">
        <v>2</v>
      </c>
      <c r="AD204">
        <v>2</v>
      </c>
      <c r="AE204">
        <v>2</v>
      </c>
      <c r="AF204">
        <v>2</v>
      </c>
      <c r="AG204">
        <v>1</v>
      </c>
      <c r="AH204">
        <v>1</v>
      </c>
      <c r="AI204">
        <v>3</v>
      </c>
      <c r="AJ204">
        <v>3</v>
      </c>
      <c r="AK204">
        <v>3</v>
      </c>
      <c r="AL204">
        <v>3</v>
      </c>
      <c r="AO204" t="str">
        <f t="shared" si="121"/>
        <v>Needs Improvement</v>
      </c>
      <c r="AP204" t="str">
        <f t="shared" si="122"/>
        <v>Acceptable</v>
      </c>
      <c r="AQ204" t="str">
        <f t="shared" si="123"/>
        <v>Acceptable</v>
      </c>
      <c r="AR204" t="str">
        <f t="shared" si="124"/>
        <v>Needs Improvement</v>
      </c>
      <c r="AS204" t="str">
        <f t="shared" si="125"/>
        <v>Needs Improvement</v>
      </c>
      <c r="AT204" t="str">
        <f t="shared" si="126"/>
        <v>Needs Improvement</v>
      </c>
      <c r="AU204" t="str">
        <f t="shared" si="127"/>
        <v>Needs Improvement</v>
      </c>
      <c r="AV204" t="str">
        <f t="shared" si="128"/>
        <v>Needs Improvement</v>
      </c>
      <c r="AW204" t="str">
        <f t="shared" si="129"/>
        <v>Needs Improvement</v>
      </c>
      <c r="AX204" t="str">
        <f t="shared" si="130"/>
        <v>Needs Improvement</v>
      </c>
      <c r="AY204" t="str">
        <f t="shared" si="111"/>
        <v>About right</v>
      </c>
      <c r="AZ204" t="str">
        <f t="shared" si="112"/>
        <v/>
      </c>
      <c r="BA204" t="str">
        <f t="shared" si="113"/>
        <v>Too many</v>
      </c>
      <c r="BB204" t="str">
        <f t="shared" si="114"/>
        <v>Too many</v>
      </c>
      <c r="BC204" t="str">
        <f t="shared" si="115"/>
        <v>Not enough</v>
      </c>
      <c r="BD204" t="str">
        <f t="shared" si="116"/>
        <v>Not enough</v>
      </c>
      <c r="BE204" t="str">
        <f t="shared" si="117"/>
        <v>Not enough</v>
      </c>
      <c r="BF204" t="str">
        <f t="shared" si="131"/>
        <v/>
      </c>
      <c r="BG204" t="str">
        <f t="shared" si="132"/>
        <v>Needs Improvement</v>
      </c>
      <c r="BH204" t="str">
        <f t="shared" si="133"/>
        <v>Acceptable</v>
      </c>
      <c r="BI204" t="str">
        <f t="shared" si="134"/>
        <v>Acceptable</v>
      </c>
      <c r="BJ204" t="str">
        <f t="shared" si="135"/>
        <v>Acceptable</v>
      </c>
      <c r="BK204" t="str">
        <f t="shared" si="136"/>
        <v>Acceptable</v>
      </c>
      <c r="BL204" t="str">
        <f t="shared" si="137"/>
        <v>Good</v>
      </c>
      <c r="BM204" t="str">
        <f t="shared" si="138"/>
        <v>Good</v>
      </c>
      <c r="BN204" t="str">
        <f t="shared" si="110"/>
        <v>No</v>
      </c>
      <c r="BO204" t="str">
        <f t="shared" si="118"/>
        <v>No</v>
      </c>
      <c r="BP204" t="str">
        <f t="shared" si="119"/>
        <v>No</v>
      </c>
      <c r="BQ204" t="str">
        <f t="shared" si="120"/>
        <v>No</v>
      </c>
    </row>
    <row r="205" spans="1:69" x14ac:dyDescent="0.35">
      <c r="A205" t="s">
        <v>261</v>
      </c>
      <c r="C205" t="s">
        <v>262</v>
      </c>
      <c r="E205" t="s">
        <v>262</v>
      </c>
      <c r="G205" t="s">
        <v>36</v>
      </c>
      <c r="H205" t="s">
        <v>268</v>
      </c>
      <c r="I205" t="s">
        <v>342</v>
      </c>
      <c r="J205">
        <v>2</v>
      </c>
      <c r="K205">
        <v>3</v>
      </c>
      <c r="L205">
        <v>3</v>
      </c>
      <c r="M205">
        <v>1</v>
      </c>
      <c r="N205">
        <v>3</v>
      </c>
      <c r="O205">
        <v>2</v>
      </c>
      <c r="P205">
        <v>4</v>
      </c>
      <c r="Q205">
        <v>4</v>
      </c>
      <c r="R205">
        <v>4</v>
      </c>
      <c r="S205">
        <v>4</v>
      </c>
      <c r="T205">
        <v>2</v>
      </c>
      <c r="U205">
        <v>1</v>
      </c>
      <c r="W205">
        <v>1</v>
      </c>
      <c r="Y205">
        <v>1</v>
      </c>
      <c r="Z205">
        <v>2</v>
      </c>
      <c r="AA205">
        <v>3</v>
      </c>
      <c r="AB205">
        <v>1</v>
      </c>
      <c r="AF205">
        <v>1</v>
      </c>
      <c r="AG205">
        <v>3</v>
      </c>
      <c r="AH205">
        <v>3</v>
      </c>
      <c r="AI205">
        <v>3</v>
      </c>
      <c r="AJ205">
        <v>1</v>
      </c>
      <c r="AK205">
        <v>2</v>
      </c>
      <c r="AL205">
        <v>1</v>
      </c>
      <c r="AO205" t="str">
        <f t="shared" si="121"/>
        <v>Acceptable</v>
      </c>
      <c r="AP205" t="str">
        <f t="shared" si="122"/>
        <v>Needs Improvement</v>
      </c>
      <c r="AQ205" t="str">
        <f t="shared" si="123"/>
        <v>Needs Improvement</v>
      </c>
      <c r="AR205" t="str">
        <f t="shared" si="124"/>
        <v>Good</v>
      </c>
      <c r="AS205" t="str">
        <f t="shared" si="125"/>
        <v>Needs Improvement</v>
      </c>
      <c r="AT205" t="str">
        <f t="shared" si="126"/>
        <v>Acceptable</v>
      </c>
      <c r="AU205" t="str">
        <f t="shared" si="127"/>
        <v>???</v>
      </c>
      <c r="AV205" t="str">
        <f t="shared" si="128"/>
        <v>???</v>
      </c>
      <c r="AW205" t="str">
        <f t="shared" si="129"/>
        <v>???</v>
      </c>
      <c r="AX205" t="str">
        <f t="shared" si="130"/>
        <v>???</v>
      </c>
      <c r="AY205" t="str">
        <f t="shared" si="111"/>
        <v>About right</v>
      </c>
      <c r="AZ205" t="str">
        <f t="shared" si="112"/>
        <v>Not enough</v>
      </c>
      <c r="BA205" t="str">
        <f t="shared" si="113"/>
        <v/>
      </c>
      <c r="BB205" t="str">
        <f t="shared" si="114"/>
        <v>Not enough</v>
      </c>
      <c r="BC205" t="str">
        <f t="shared" si="115"/>
        <v/>
      </c>
      <c r="BD205" t="str">
        <f t="shared" si="116"/>
        <v>Not enough</v>
      </c>
      <c r="BE205" t="str">
        <f t="shared" si="117"/>
        <v>About right</v>
      </c>
      <c r="BF205" t="str">
        <f t="shared" si="131"/>
        <v>Needs Improvement</v>
      </c>
      <c r="BG205" t="str">
        <f t="shared" si="132"/>
        <v>Good</v>
      </c>
      <c r="BH205" t="str">
        <f t="shared" si="133"/>
        <v/>
      </c>
      <c r="BI205" t="str">
        <f t="shared" si="134"/>
        <v/>
      </c>
      <c r="BJ205" t="str">
        <f t="shared" si="135"/>
        <v/>
      </c>
      <c r="BK205" t="str">
        <f t="shared" si="136"/>
        <v>Good</v>
      </c>
      <c r="BL205" t="str">
        <f t="shared" si="137"/>
        <v>Needs Improvement</v>
      </c>
      <c r="BM205" t="str">
        <f t="shared" si="138"/>
        <v>Needs Improvement</v>
      </c>
      <c r="BN205" t="str">
        <f t="shared" si="110"/>
        <v>No</v>
      </c>
      <c r="BO205" t="str">
        <f t="shared" si="118"/>
        <v>Yes</v>
      </c>
      <c r="BP205" t="str">
        <f t="shared" si="119"/>
        <v>Somewhat</v>
      </c>
      <c r="BQ205" t="str">
        <f t="shared" si="120"/>
        <v>Yes</v>
      </c>
    </row>
    <row r="206" spans="1:69" x14ac:dyDescent="0.35">
      <c r="A206" t="s">
        <v>261</v>
      </c>
      <c r="B206" t="s">
        <v>145</v>
      </c>
      <c r="C206" t="s">
        <v>262</v>
      </c>
      <c r="E206" t="s">
        <v>262</v>
      </c>
      <c r="G206" t="s">
        <v>36</v>
      </c>
      <c r="H206" t="s">
        <v>264</v>
      </c>
      <c r="I206" t="s">
        <v>342</v>
      </c>
      <c r="J206">
        <v>3</v>
      </c>
      <c r="K206">
        <v>3</v>
      </c>
      <c r="M206">
        <v>3</v>
      </c>
      <c r="N206">
        <v>3</v>
      </c>
      <c r="O206">
        <v>1</v>
      </c>
      <c r="P206">
        <v>3</v>
      </c>
      <c r="Q206">
        <v>3</v>
      </c>
      <c r="R206">
        <v>3</v>
      </c>
      <c r="S206">
        <v>3</v>
      </c>
      <c r="T206">
        <v>1</v>
      </c>
      <c r="U206">
        <v>2</v>
      </c>
      <c r="V206">
        <v>3</v>
      </c>
      <c r="W206">
        <v>2</v>
      </c>
      <c r="X206">
        <v>1</v>
      </c>
      <c r="Y206">
        <v>1</v>
      </c>
      <c r="AA206">
        <v>3</v>
      </c>
      <c r="AB206">
        <v>3</v>
      </c>
      <c r="AC206">
        <v>2</v>
      </c>
      <c r="AD206">
        <v>3</v>
      </c>
      <c r="AE206">
        <v>3</v>
      </c>
      <c r="AF206">
        <v>3</v>
      </c>
      <c r="AG206">
        <v>2</v>
      </c>
      <c r="AH206">
        <v>2</v>
      </c>
      <c r="AI206">
        <v>2</v>
      </c>
      <c r="AJ206">
        <v>3</v>
      </c>
      <c r="AK206">
        <v>2</v>
      </c>
      <c r="AL206">
        <v>3</v>
      </c>
      <c r="AO206" t="str">
        <f t="shared" si="121"/>
        <v>Needs Improvement</v>
      </c>
      <c r="AP206" t="str">
        <f t="shared" si="122"/>
        <v>Needs Improvement</v>
      </c>
      <c r="AQ206" t="str">
        <f t="shared" si="123"/>
        <v/>
      </c>
      <c r="AR206" t="str">
        <f t="shared" si="124"/>
        <v>Needs Improvement</v>
      </c>
      <c r="AS206" t="str">
        <f t="shared" si="125"/>
        <v>Needs Improvement</v>
      </c>
      <c r="AT206" t="str">
        <f t="shared" si="126"/>
        <v>Good</v>
      </c>
      <c r="AU206" t="str">
        <f t="shared" si="127"/>
        <v>Needs Improvement</v>
      </c>
      <c r="AV206" t="str">
        <f t="shared" si="128"/>
        <v>Needs Improvement</v>
      </c>
      <c r="AW206" t="str">
        <f t="shared" si="129"/>
        <v>Needs Improvement</v>
      </c>
      <c r="AX206" t="str">
        <f t="shared" si="130"/>
        <v>Needs Improvement</v>
      </c>
      <c r="AY206" t="str">
        <f t="shared" si="111"/>
        <v>Not enough</v>
      </c>
      <c r="AZ206" t="str">
        <f t="shared" si="112"/>
        <v>About right</v>
      </c>
      <c r="BA206" t="str">
        <f t="shared" si="113"/>
        <v>Too many</v>
      </c>
      <c r="BB206" t="str">
        <f t="shared" si="114"/>
        <v>About right</v>
      </c>
      <c r="BC206" t="str">
        <f t="shared" si="115"/>
        <v>Not enough</v>
      </c>
      <c r="BD206" t="str">
        <f t="shared" si="116"/>
        <v>Not enough</v>
      </c>
      <c r="BE206" t="str">
        <f t="shared" si="117"/>
        <v/>
      </c>
      <c r="BF206" t="str">
        <f t="shared" si="131"/>
        <v>Needs Improvement</v>
      </c>
      <c r="BG206" t="str">
        <f t="shared" si="132"/>
        <v>Needs Improvement</v>
      </c>
      <c r="BH206" t="str">
        <f t="shared" si="133"/>
        <v>Acceptable</v>
      </c>
      <c r="BI206" t="str">
        <f t="shared" si="134"/>
        <v>Needs Improvement</v>
      </c>
      <c r="BJ206" t="str">
        <f t="shared" si="135"/>
        <v>Needs Improvement</v>
      </c>
      <c r="BK206" t="str">
        <f t="shared" si="136"/>
        <v>Needs Improvement</v>
      </c>
      <c r="BL206" t="str">
        <f t="shared" si="137"/>
        <v>Acceptable</v>
      </c>
      <c r="BM206" t="str">
        <f t="shared" si="138"/>
        <v>Acceptable</v>
      </c>
      <c r="BN206" t="str">
        <f t="shared" si="110"/>
        <v>Somewhat</v>
      </c>
      <c r="BO206" t="str">
        <f t="shared" si="118"/>
        <v>No</v>
      </c>
      <c r="BP206" t="str">
        <f t="shared" si="119"/>
        <v>Somewhat</v>
      </c>
      <c r="BQ206" t="str">
        <f t="shared" si="120"/>
        <v>No</v>
      </c>
    </row>
    <row r="207" spans="1:69" x14ac:dyDescent="0.35">
      <c r="A207" t="s">
        <v>261</v>
      </c>
      <c r="B207" t="s">
        <v>145</v>
      </c>
      <c r="C207" t="s">
        <v>262</v>
      </c>
      <c r="E207" t="s">
        <v>262</v>
      </c>
      <c r="G207" t="s">
        <v>46</v>
      </c>
      <c r="H207" t="s">
        <v>264</v>
      </c>
      <c r="I207" t="s">
        <v>344</v>
      </c>
      <c r="J207">
        <v>3</v>
      </c>
      <c r="O207">
        <v>2</v>
      </c>
      <c r="P207">
        <v>2</v>
      </c>
      <c r="Q207">
        <v>3</v>
      </c>
      <c r="R207">
        <v>3</v>
      </c>
      <c r="S207">
        <v>3</v>
      </c>
      <c r="Y207">
        <v>1</v>
      </c>
      <c r="AA207">
        <v>3</v>
      </c>
      <c r="AB207">
        <v>3</v>
      </c>
      <c r="AC207">
        <v>3</v>
      </c>
      <c r="AD207">
        <v>3</v>
      </c>
      <c r="AE207">
        <v>3</v>
      </c>
      <c r="AF207">
        <v>3</v>
      </c>
      <c r="AG207">
        <v>2</v>
      </c>
      <c r="AI207">
        <v>1</v>
      </c>
      <c r="AJ207">
        <v>1</v>
      </c>
      <c r="AK207">
        <v>1</v>
      </c>
      <c r="AL207">
        <v>3</v>
      </c>
      <c r="AO207" t="str">
        <f t="shared" si="121"/>
        <v>Needs Improvement</v>
      </c>
      <c r="AP207" t="str">
        <f t="shared" si="122"/>
        <v/>
      </c>
      <c r="AQ207" t="str">
        <f t="shared" si="123"/>
        <v/>
      </c>
      <c r="AR207" t="str">
        <f t="shared" si="124"/>
        <v/>
      </c>
      <c r="AS207" t="str">
        <f t="shared" si="125"/>
        <v/>
      </c>
      <c r="AT207" t="str">
        <f t="shared" si="126"/>
        <v>Acceptable</v>
      </c>
      <c r="AU207" t="str">
        <f t="shared" si="127"/>
        <v>Acceptable</v>
      </c>
      <c r="AV207" t="str">
        <f t="shared" si="128"/>
        <v>Needs Improvement</v>
      </c>
      <c r="AW207" t="str">
        <f t="shared" si="129"/>
        <v>Needs Improvement</v>
      </c>
      <c r="AX207" t="str">
        <f t="shared" si="130"/>
        <v>Needs Improvement</v>
      </c>
      <c r="AY207" t="str">
        <f t="shared" si="111"/>
        <v/>
      </c>
      <c r="AZ207" t="str">
        <f t="shared" si="112"/>
        <v/>
      </c>
      <c r="BA207" t="str">
        <f t="shared" si="113"/>
        <v/>
      </c>
      <c r="BB207" t="str">
        <f t="shared" si="114"/>
        <v/>
      </c>
      <c r="BC207" t="str">
        <f t="shared" si="115"/>
        <v/>
      </c>
      <c r="BD207" t="str">
        <f t="shared" si="116"/>
        <v>Not enough</v>
      </c>
      <c r="BE207" t="str">
        <f t="shared" si="117"/>
        <v/>
      </c>
      <c r="BF207" t="str">
        <f t="shared" si="131"/>
        <v>Needs Improvement</v>
      </c>
      <c r="BG207" t="str">
        <f t="shared" si="132"/>
        <v>Needs Improvement</v>
      </c>
      <c r="BH207" t="str">
        <f t="shared" si="133"/>
        <v>Needs Improvement</v>
      </c>
      <c r="BI207" t="str">
        <f t="shared" si="134"/>
        <v>Needs Improvement</v>
      </c>
      <c r="BJ207" t="str">
        <f t="shared" si="135"/>
        <v>Needs Improvement</v>
      </c>
      <c r="BK207" t="str">
        <f t="shared" si="136"/>
        <v>Needs Improvement</v>
      </c>
      <c r="BL207" t="str">
        <f t="shared" si="137"/>
        <v>Acceptable</v>
      </c>
      <c r="BM207" t="str">
        <f t="shared" si="138"/>
        <v/>
      </c>
      <c r="BN207" t="str">
        <f t="shared" si="110"/>
        <v>Yes</v>
      </c>
      <c r="BO207" t="str">
        <f t="shared" si="118"/>
        <v>Yes</v>
      </c>
      <c r="BP207" t="str">
        <f t="shared" si="119"/>
        <v>Yes</v>
      </c>
      <c r="BQ207" t="str">
        <f t="shared" si="120"/>
        <v>No</v>
      </c>
    </row>
    <row r="208" spans="1:69" x14ac:dyDescent="0.35">
      <c r="A208" t="s">
        <v>261</v>
      </c>
      <c r="B208" t="s">
        <v>79</v>
      </c>
      <c r="C208" t="s">
        <v>262</v>
      </c>
      <c r="E208" t="s">
        <v>262</v>
      </c>
      <c r="G208" t="s">
        <v>46</v>
      </c>
      <c r="H208" t="s">
        <v>264</v>
      </c>
      <c r="I208" t="s">
        <v>342</v>
      </c>
      <c r="J208">
        <v>3</v>
      </c>
      <c r="K208">
        <v>3</v>
      </c>
      <c r="L208">
        <v>3</v>
      </c>
      <c r="M208">
        <v>2</v>
      </c>
      <c r="N208">
        <v>3</v>
      </c>
      <c r="O208">
        <v>2</v>
      </c>
      <c r="P208">
        <v>3</v>
      </c>
      <c r="Q208">
        <v>2</v>
      </c>
      <c r="R208">
        <v>2</v>
      </c>
      <c r="S208">
        <v>3</v>
      </c>
      <c r="T208">
        <v>2</v>
      </c>
      <c r="U208">
        <v>2</v>
      </c>
      <c r="V208">
        <v>2</v>
      </c>
      <c r="W208">
        <v>2</v>
      </c>
      <c r="X208">
        <v>1</v>
      </c>
      <c r="Y208">
        <v>2</v>
      </c>
      <c r="Z208">
        <v>2</v>
      </c>
      <c r="AA208">
        <v>2</v>
      </c>
      <c r="AB208">
        <v>3</v>
      </c>
      <c r="AC208">
        <v>3</v>
      </c>
      <c r="AF208">
        <v>3</v>
      </c>
      <c r="AG208">
        <v>1</v>
      </c>
      <c r="AH208">
        <v>1</v>
      </c>
      <c r="AI208">
        <v>3</v>
      </c>
      <c r="AJ208">
        <v>1</v>
      </c>
      <c r="AK208">
        <v>1</v>
      </c>
      <c r="AL208">
        <v>2</v>
      </c>
      <c r="AO208" t="str">
        <f t="shared" si="121"/>
        <v>Needs Improvement</v>
      </c>
      <c r="AP208" t="str">
        <f t="shared" si="122"/>
        <v>Needs Improvement</v>
      </c>
      <c r="AQ208" t="str">
        <f t="shared" si="123"/>
        <v>Needs Improvement</v>
      </c>
      <c r="AR208" t="str">
        <f t="shared" si="124"/>
        <v>Acceptable</v>
      </c>
      <c r="AS208" t="str">
        <f t="shared" si="125"/>
        <v>Needs Improvement</v>
      </c>
      <c r="AT208" t="str">
        <f t="shared" si="126"/>
        <v>Acceptable</v>
      </c>
      <c r="AU208" t="str">
        <f t="shared" si="127"/>
        <v>Needs Improvement</v>
      </c>
      <c r="AV208" t="str">
        <f t="shared" si="128"/>
        <v>Acceptable</v>
      </c>
      <c r="AW208" t="str">
        <f t="shared" si="129"/>
        <v>Acceptable</v>
      </c>
      <c r="AX208" t="str">
        <f t="shared" si="130"/>
        <v>Needs Improvement</v>
      </c>
      <c r="AY208" t="str">
        <f t="shared" si="111"/>
        <v>About right</v>
      </c>
      <c r="AZ208" t="str">
        <f t="shared" si="112"/>
        <v>About right</v>
      </c>
      <c r="BA208" t="str">
        <f t="shared" si="113"/>
        <v>About right</v>
      </c>
      <c r="BB208" t="str">
        <f t="shared" si="114"/>
        <v>About right</v>
      </c>
      <c r="BC208" t="str">
        <f t="shared" si="115"/>
        <v>Not enough</v>
      </c>
      <c r="BD208" t="str">
        <f t="shared" si="116"/>
        <v>About right</v>
      </c>
      <c r="BE208" t="str">
        <f t="shared" si="117"/>
        <v>About right</v>
      </c>
      <c r="BF208" t="str">
        <f t="shared" si="131"/>
        <v>Acceptable</v>
      </c>
      <c r="BG208" t="str">
        <f t="shared" si="132"/>
        <v>Needs Improvement</v>
      </c>
      <c r="BH208" t="str">
        <f t="shared" si="133"/>
        <v>Needs Improvement</v>
      </c>
      <c r="BI208" t="str">
        <f t="shared" si="134"/>
        <v/>
      </c>
      <c r="BJ208" t="str">
        <f t="shared" si="135"/>
        <v/>
      </c>
      <c r="BK208" t="str">
        <f t="shared" si="136"/>
        <v>Needs Improvement</v>
      </c>
      <c r="BL208" t="str">
        <f t="shared" si="137"/>
        <v>Good</v>
      </c>
      <c r="BM208" t="str">
        <f t="shared" si="138"/>
        <v>Good</v>
      </c>
      <c r="BN208" t="str">
        <f t="shared" si="110"/>
        <v>No</v>
      </c>
      <c r="BO208" t="str">
        <f t="shared" si="118"/>
        <v>Yes</v>
      </c>
      <c r="BP208" t="str">
        <f t="shared" si="119"/>
        <v>Yes</v>
      </c>
      <c r="BQ208" t="str">
        <f t="shared" si="120"/>
        <v>Somewhat</v>
      </c>
    </row>
    <row r="209" spans="1:69" x14ac:dyDescent="0.35">
      <c r="A209" t="s">
        <v>261</v>
      </c>
      <c r="C209" t="s">
        <v>262</v>
      </c>
      <c r="E209" t="s">
        <v>262</v>
      </c>
      <c r="G209" t="s">
        <v>46</v>
      </c>
      <c r="H209" t="s">
        <v>264</v>
      </c>
      <c r="I209" t="s">
        <v>342</v>
      </c>
      <c r="J209">
        <v>3</v>
      </c>
      <c r="K209">
        <v>2</v>
      </c>
      <c r="L209">
        <v>2</v>
      </c>
      <c r="M209">
        <v>2</v>
      </c>
      <c r="N209">
        <v>2</v>
      </c>
      <c r="O209">
        <v>3</v>
      </c>
      <c r="P209">
        <v>2</v>
      </c>
      <c r="Q209">
        <v>3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2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2</v>
      </c>
      <c r="AI209">
        <v>2</v>
      </c>
      <c r="AJ209">
        <v>2</v>
      </c>
      <c r="AK209">
        <v>3</v>
      </c>
      <c r="AL209">
        <v>3</v>
      </c>
      <c r="AO209" t="str">
        <f t="shared" si="121"/>
        <v>Needs Improvement</v>
      </c>
      <c r="AP209" t="str">
        <f t="shared" si="122"/>
        <v>Acceptable</v>
      </c>
      <c r="AQ209" t="str">
        <f t="shared" si="123"/>
        <v>Acceptable</v>
      </c>
      <c r="AR209" t="str">
        <f t="shared" si="124"/>
        <v>Acceptable</v>
      </c>
      <c r="AS209" t="str">
        <f t="shared" si="125"/>
        <v>Acceptable</v>
      </c>
      <c r="AT209" t="str">
        <f t="shared" si="126"/>
        <v>Needs Improvement</v>
      </c>
      <c r="AU209" t="str">
        <f t="shared" si="127"/>
        <v>Acceptable</v>
      </c>
      <c r="AV209" t="str">
        <f t="shared" si="128"/>
        <v>Needs Improvement</v>
      </c>
      <c r="AW209" t="str">
        <f t="shared" si="129"/>
        <v>Acceptable</v>
      </c>
      <c r="AX209" t="str">
        <f t="shared" si="130"/>
        <v>Acceptable</v>
      </c>
      <c r="AY209" t="str">
        <f t="shared" si="111"/>
        <v>About right</v>
      </c>
      <c r="AZ209" t="str">
        <f t="shared" si="112"/>
        <v>About right</v>
      </c>
      <c r="BA209" t="str">
        <f t="shared" si="113"/>
        <v>About right</v>
      </c>
      <c r="BB209" t="str">
        <f t="shared" si="114"/>
        <v>About right</v>
      </c>
      <c r="BC209" t="str">
        <f t="shared" si="115"/>
        <v>About right</v>
      </c>
      <c r="BD209" t="str">
        <f t="shared" si="116"/>
        <v>About right</v>
      </c>
      <c r="BE209" t="str">
        <f t="shared" si="117"/>
        <v>About right</v>
      </c>
      <c r="BF209" t="str">
        <f t="shared" si="131"/>
        <v>Acceptable</v>
      </c>
      <c r="BG209" t="str">
        <f t="shared" si="132"/>
        <v>Needs Improvement</v>
      </c>
      <c r="BH209" t="str">
        <f t="shared" si="133"/>
        <v>Acceptable</v>
      </c>
      <c r="BI209" t="str">
        <f t="shared" si="134"/>
        <v>Acceptable</v>
      </c>
      <c r="BJ209" t="str">
        <f t="shared" si="135"/>
        <v>Acceptable</v>
      </c>
      <c r="BK209" t="str">
        <f t="shared" si="136"/>
        <v>Acceptable</v>
      </c>
      <c r="BL209" t="str">
        <f t="shared" si="137"/>
        <v>Acceptable</v>
      </c>
      <c r="BM209" t="str">
        <f t="shared" si="138"/>
        <v>Acceptable</v>
      </c>
      <c r="BN209" t="str">
        <f t="shared" si="110"/>
        <v>Somewhat</v>
      </c>
      <c r="BO209" t="str">
        <f t="shared" si="118"/>
        <v>Somewhat</v>
      </c>
      <c r="BP209" t="str">
        <f t="shared" si="119"/>
        <v>No</v>
      </c>
      <c r="BQ209" t="str">
        <f t="shared" si="120"/>
        <v>No</v>
      </c>
    </row>
    <row r="210" spans="1:69" x14ac:dyDescent="0.35">
      <c r="A210" t="s">
        <v>261</v>
      </c>
      <c r="C210" t="s">
        <v>262</v>
      </c>
      <c r="E210" t="s">
        <v>262</v>
      </c>
      <c r="G210" t="s">
        <v>36</v>
      </c>
      <c r="H210" t="s">
        <v>270</v>
      </c>
      <c r="I210" t="s">
        <v>342</v>
      </c>
      <c r="J210">
        <v>3</v>
      </c>
      <c r="K210">
        <v>3</v>
      </c>
      <c r="L210">
        <v>3</v>
      </c>
      <c r="M210">
        <v>2</v>
      </c>
      <c r="N210">
        <v>3</v>
      </c>
      <c r="O210">
        <v>2</v>
      </c>
      <c r="P210">
        <v>2</v>
      </c>
      <c r="Q210">
        <v>2</v>
      </c>
      <c r="R210">
        <v>2</v>
      </c>
      <c r="S210">
        <v>2</v>
      </c>
      <c r="T210">
        <v>2</v>
      </c>
      <c r="U210">
        <v>2</v>
      </c>
      <c r="V210">
        <v>3</v>
      </c>
      <c r="W210">
        <v>2</v>
      </c>
      <c r="X210">
        <v>2</v>
      </c>
      <c r="Y210">
        <v>3</v>
      </c>
      <c r="Z210">
        <v>3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3</v>
      </c>
      <c r="AG210">
        <v>3</v>
      </c>
      <c r="AH210">
        <v>3</v>
      </c>
      <c r="AI210">
        <v>3</v>
      </c>
      <c r="AJ210">
        <v>2</v>
      </c>
      <c r="AK210">
        <v>2</v>
      </c>
      <c r="AL210">
        <v>3</v>
      </c>
      <c r="AO210" t="str">
        <f t="shared" si="121"/>
        <v>Needs Improvement</v>
      </c>
      <c r="AP210" t="str">
        <f t="shared" si="122"/>
        <v>Needs Improvement</v>
      </c>
      <c r="AQ210" t="str">
        <f t="shared" si="123"/>
        <v>Needs Improvement</v>
      </c>
      <c r="AR210" t="str">
        <f t="shared" si="124"/>
        <v>Acceptable</v>
      </c>
      <c r="AS210" t="str">
        <f t="shared" si="125"/>
        <v>Needs Improvement</v>
      </c>
      <c r="AT210" t="str">
        <f t="shared" si="126"/>
        <v>Acceptable</v>
      </c>
      <c r="AU210" t="str">
        <f t="shared" si="127"/>
        <v>Acceptable</v>
      </c>
      <c r="AV210" t="str">
        <f t="shared" si="128"/>
        <v>Acceptable</v>
      </c>
      <c r="AW210" t="str">
        <f t="shared" si="129"/>
        <v>Acceptable</v>
      </c>
      <c r="AX210" t="str">
        <f t="shared" si="130"/>
        <v>Acceptable</v>
      </c>
      <c r="AY210" t="str">
        <f t="shared" si="111"/>
        <v>About right</v>
      </c>
      <c r="AZ210" t="str">
        <f t="shared" si="112"/>
        <v>About right</v>
      </c>
      <c r="BA210" t="str">
        <f t="shared" si="113"/>
        <v>Too many</v>
      </c>
      <c r="BB210" t="str">
        <f t="shared" si="114"/>
        <v>About right</v>
      </c>
      <c r="BC210" t="str">
        <f t="shared" si="115"/>
        <v>About right</v>
      </c>
      <c r="BD210" t="str">
        <f t="shared" si="116"/>
        <v>Too many</v>
      </c>
      <c r="BE210" t="str">
        <f t="shared" si="117"/>
        <v>Too many</v>
      </c>
      <c r="BF210" t="str">
        <f t="shared" si="131"/>
        <v>Acceptable</v>
      </c>
      <c r="BG210" t="str">
        <f t="shared" si="132"/>
        <v>Needs Improvement</v>
      </c>
      <c r="BH210" t="str">
        <f t="shared" si="133"/>
        <v>Acceptable</v>
      </c>
      <c r="BI210" t="str">
        <f t="shared" si="134"/>
        <v>Acceptable</v>
      </c>
      <c r="BJ210" t="str">
        <f t="shared" si="135"/>
        <v>Acceptable</v>
      </c>
      <c r="BK210" t="str">
        <f t="shared" si="136"/>
        <v>Needs Improvement</v>
      </c>
      <c r="BL210" t="str">
        <f t="shared" si="137"/>
        <v>Needs Improvement</v>
      </c>
      <c r="BM210" t="str">
        <f t="shared" si="138"/>
        <v>Needs Improvement</v>
      </c>
      <c r="BN210" t="str">
        <f t="shared" si="110"/>
        <v>No</v>
      </c>
      <c r="BO210" t="str">
        <f t="shared" si="118"/>
        <v>Somewhat</v>
      </c>
      <c r="BP210" t="str">
        <f t="shared" si="119"/>
        <v>Somewhat</v>
      </c>
      <c r="BQ210" t="str">
        <f t="shared" si="120"/>
        <v>No</v>
      </c>
    </row>
    <row r="211" spans="1:69" x14ac:dyDescent="0.35">
      <c r="A211" t="s">
        <v>261</v>
      </c>
      <c r="C211" t="s">
        <v>262</v>
      </c>
      <c r="E211" t="s">
        <v>262</v>
      </c>
      <c r="G211" t="s">
        <v>36</v>
      </c>
      <c r="H211" t="s">
        <v>266</v>
      </c>
      <c r="I211" t="s">
        <v>342</v>
      </c>
      <c r="J211">
        <v>3</v>
      </c>
      <c r="K211">
        <v>3</v>
      </c>
      <c r="L211">
        <v>3</v>
      </c>
      <c r="M211">
        <v>3</v>
      </c>
      <c r="N211">
        <v>3</v>
      </c>
      <c r="O211">
        <v>1</v>
      </c>
      <c r="P211">
        <v>3</v>
      </c>
      <c r="Q211">
        <v>3</v>
      </c>
      <c r="R211">
        <v>3</v>
      </c>
      <c r="S211">
        <v>3</v>
      </c>
      <c r="T211">
        <v>3</v>
      </c>
      <c r="U211">
        <v>3</v>
      </c>
      <c r="V211">
        <v>3</v>
      </c>
      <c r="W211">
        <v>3</v>
      </c>
      <c r="X211">
        <v>2</v>
      </c>
      <c r="Y211">
        <v>1</v>
      </c>
      <c r="AA211">
        <v>3</v>
      </c>
      <c r="AB211">
        <v>3</v>
      </c>
      <c r="AC211">
        <v>3</v>
      </c>
      <c r="AD211">
        <v>3</v>
      </c>
      <c r="AE211">
        <v>3</v>
      </c>
      <c r="AF211">
        <v>3</v>
      </c>
      <c r="AG211">
        <v>3</v>
      </c>
      <c r="AI211">
        <v>1</v>
      </c>
      <c r="AK211">
        <v>3</v>
      </c>
      <c r="AO211" t="str">
        <f t="shared" si="121"/>
        <v>Needs Improvement</v>
      </c>
      <c r="AP211" t="str">
        <f t="shared" si="122"/>
        <v>Needs Improvement</v>
      </c>
      <c r="AQ211" t="str">
        <f t="shared" si="123"/>
        <v>Needs Improvement</v>
      </c>
      <c r="AR211" t="str">
        <f t="shared" si="124"/>
        <v>Needs Improvement</v>
      </c>
      <c r="AS211" t="str">
        <f t="shared" si="125"/>
        <v>Needs Improvement</v>
      </c>
      <c r="AT211" t="str">
        <f t="shared" si="126"/>
        <v>Good</v>
      </c>
      <c r="AU211" t="str">
        <f t="shared" si="127"/>
        <v>Needs Improvement</v>
      </c>
      <c r="AV211" t="str">
        <f t="shared" si="128"/>
        <v>Needs Improvement</v>
      </c>
      <c r="AW211" t="str">
        <f t="shared" si="129"/>
        <v>Needs Improvement</v>
      </c>
      <c r="AX211" t="str">
        <f t="shared" si="130"/>
        <v>Needs Improvement</v>
      </c>
      <c r="AY211" t="str">
        <f t="shared" si="111"/>
        <v>Too many</v>
      </c>
      <c r="AZ211" t="str">
        <f t="shared" si="112"/>
        <v>Too many</v>
      </c>
      <c r="BA211" t="str">
        <f t="shared" si="113"/>
        <v>Too many</v>
      </c>
      <c r="BB211" t="str">
        <f t="shared" si="114"/>
        <v>Too many</v>
      </c>
      <c r="BC211" t="str">
        <f t="shared" si="115"/>
        <v>About right</v>
      </c>
      <c r="BD211" t="str">
        <f t="shared" si="116"/>
        <v>Not enough</v>
      </c>
      <c r="BE211" t="str">
        <f t="shared" si="117"/>
        <v/>
      </c>
      <c r="BF211" t="str">
        <f t="shared" si="131"/>
        <v>Needs Improvement</v>
      </c>
      <c r="BG211" t="str">
        <f t="shared" si="132"/>
        <v>Needs Improvement</v>
      </c>
      <c r="BH211" t="str">
        <f t="shared" si="133"/>
        <v>Needs Improvement</v>
      </c>
      <c r="BI211" t="str">
        <f t="shared" si="134"/>
        <v>Needs Improvement</v>
      </c>
      <c r="BJ211" t="str">
        <f t="shared" si="135"/>
        <v>Needs Improvement</v>
      </c>
      <c r="BK211" t="str">
        <f t="shared" si="136"/>
        <v>Needs Improvement</v>
      </c>
      <c r="BL211" t="str">
        <f t="shared" si="137"/>
        <v>Needs Improvement</v>
      </c>
      <c r="BM211" t="str">
        <f t="shared" si="138"/>
        <v/>
      </c>
      <c r="BN211" t="str">
        <f t="shared" si="110"/>
        <v>Yes</v>
      </c>
      <c r="BO211" t="str">
        <f t="shared" si="118"/>
        <v/>
      </c>
      <c r="BP211" t="str">
        <f t="shared" si="119"/>
        <v>No</v>
      </c>
      <c r="BQ211" t="str">
        <f t="shared" si="120"/>
        <v/>
      </c>
    </row>
    <row r="212" spans="1:69" x14ac:dyDescent="0.35">
      <c r="A212" t="s">
        <v>261</v>
      </c>
      <c r="C212" t="s">
        <v>262</v>
      </c>
      <c r="E212" t="s">
        <v>262</v>
      </c>
      <c r="G212" t="s">
        <v>36</v>
      </c>
      <c r="H212" t="s">
        <v>268</v>
      </c>
      <c r="I212" t="s">
        <v>342</v>
      </c>
      <c r="J212">
        <v>3</v>
      </c>
      <c r="K212">
        <v>1</v>
      </c>
      <c r="L212">
        <v>1</v>
      </c>
      <c r="M212">
        <v>1</v>
      </c>
      <c r="N212">
        <v>3</v>
      </c>
      <c r="O212">
        <v>1</v>
      </c>
      <c r="P212">
        <v>2</v>
      </c>
      <c r="Q212">
        <v>3</v>
      </c>
      <c r="R212">
        <v>3</v>
      </c>
      <c r="S212">
        <v>3</v>
      </c>
      <c r="AA212">
        <v>2</v>
      </c>
      <c r="AB212">
        <v>3</v>
      </c>
      <c r="AD212">
        <v>1</v>
      </c>
      <c r="AE212">
        <v>1</v>
      </c>
      <c r="AF212">
        <v>1</v>
      </c>
      <c r="AG212">
        <v>1</v>
      </c>
      <c r="AH212">
        <v>3</v>
      </c>
      <c r="AI212">
        <v>1</v>
      </c>
      <c r="AJ212">
        <v>1</v>
      </c>
      <c r="AK212">
        <v>3</v>
      </c>
      <c r="AL212">
        <v>1</v>
      </c>
      <c r="AO212" t="str">
        <f t="shared" si="121"/>
        <v>Needs Improvement</v>
      </c>
      <c r="AP212" t="str">
        <f t="shared" si="122"/>
        <v>Good</v>
      </c>
      <c r="AQ212" t="str">
        <f t="shared" si="123"/>
        <v>Good</v>
      </c>
      <c r="AR212" t="str">
        <f t="shared" si="124"/>
        <v>Good</v>
      </c>
      <c r="AS212" t="str">
        <f t="shared" si="125"/>
        <v>Needs Improvement</v>
      </c>
      <c r="AT212" t="str">
        <f t="shared" si="126"/>
        <v>Good</v>
      </c>
      <c r="AU212" t="str">
        <f t="shared" si="127"/>
        <v>Acceptable</v>
      </c>
      <c r="AV212" t="str">
        <f t="shared" si="128"/>
        <v>Needs Improvement</v>
      </c>
      <c r="AW212" t="str">
        <f t="shared" si="129"/>
        <v>Needs Improvement</v>
      </c>
      <c r="AX212" t="str">
        <f t="shared" si="130"/>
        <v>Needs Improvement</v>
      </c>
      <c r="AY212" t="str">
        <f t="shared" si="111"/>
        <v/>
      </c>
      <c r="AZ212" t="str">
        <f t="shared" si="112"/>
        <v/>
      </c>
      <c r="BA212" t="str">
        <f t="shared" si="113"/>
        <v/>
      </c>
      <c r="BB212" t="str">
        <f t="shared" si="114"/>
        <v/>
      </c>
      <c r="BC212" t="str">
        <f t="shared" si="115"/>
        <v/>
      </c>
      <c r="BD212" t="str">
        <f t="shared" si="116"/>
        <v/>
      </c>
      <c r="BE212" t="str">
        <f t="shared" si="117"/>
        <v/>
      </c>
      <c r="BF212" t="str">
        <f t="shared" si="131"/>
        <v>Acceptable</v>
      </c>
      <c r="BG212" t="str">
        <f t="shared" si="132"/>
        <v>Needs Improvement</v>
      </c>
      <c r="BH212" t="str">
        <f t="shared" si="133"/>
        <v/>
      </c>
      <c r="BI212" t="str">
        <f t="shared" si="134"/>
        <v>Good</v>
      </c>
      <c r="BJ212" t="str">
        <f t="shared" si="135"/>
        <v>Good</v>
      </c>
      <c r="BK212" t="str">
        <f t="shared" si="136"/>
        <v>Good</v>
      </c>
      <c r="BL212" t="str">
        <f t="shared" si="137"/>
        <v>Good</v>
      </c>
      <c r="BM212" t="str">
        <f t="shared" si="138"/>
        <v>Needs Improvement</v>
      </c>
      <c r="BN212" t="str">
        <f t="shared" si="110"/>
        <v>Yes</v>
      </c>
      <c r="BO212" t="str">
        <f t="shared" si="118"/>
        <v>Yes</v>
      </c>
      <c r="BP212" t="str">
        <f t="shared" si="119"/>
        <v>No</v>
      </c>
      <c r="BQ212" t="str">
        <f t="shared" si="120"/>
        <v>Yes</v>
      </c>
    </row>
    <row r="213" spans="1:69" x14ac:dyDescent="0.35">
      <c r="A213" t="s">
        <v>261</v>
      </c>
      <c r="B213" t="s">
        <v>145</v>
      </c>
      <c r="C213" t="s">
        <v>262</v>
      </c>
      <c r="E213" t="s">
        <v>262</v>
      </c>
      <c r="G213" t="s">
        <v>46</v>
      </c>
      <c r="H213" t="s">
        <v>268</v>
      </c>
      <c r="I213" t="s">
        <v>342</v>
      </c>
      <c r="J213">
        <v>3</v>
      </c>
      <c r="K213">
        <v>2</v>
      </c>
      <c r="L213">
        <v>2</v>
      </c>
      <c r="M213">
        <v>3</v>
      </c>
      <c r="N213">
        <v>2</v>
      </c>
      <c r="O213">
        <v>3</v>
      </c>
      <c r="P213">
        <v>2</v>
      </c>
      <c r="Q213">
        <v>3</v>
      </c>
      <c r="R213">
        <v>2</v>
      </c>
      <c r="S213">
        <v>2</v>
      </c>
      <c r="T213">
        <v>2</v>
      </c>
      <c r="U213">
        <v>2</v>
      </c>
      <c r="V213">
        <v>1</v>
      </c>
      <c r="W213">
        <v>2</v>
      </c>
      <c r="X213">
        <v>2</v>
      </c>
      <c r="Y213">
        <v>1</v>
      </c>
      <c r="Z213">
        <v>2</v>
      </c>
      <c r="AA213">
        <v>2</v>
      </c>
      <c r="AB213">
        <v>3</v>
      </c>
      <c r="AC213">
        <v>2</v>
      </c>
      <c r="AD213">
        <v>3</v>
      </c>
      <c r="AE213">
        <v>3</v>
      </c>
      <c r="AF213">
        <v>2</v>
      </c>
      <c r="AG213">
        <v>3</v>
      </c>
      <c r="AH213">
        <v>3</v>
      </c>
      <c r="AI213">
        <v>2</v>
      </c>
      <c r="AJ213">
        <v>2</v>
      </c>
      <c r="AK213">
        <v>1</v>
      </c>
      <c r="AL213">
        <v>1</v>
      </c>
      <c r="AO213" t="str">
        <f t="shared" si="121"/>
        <v>Needs Improvement</v>
      </c>
      <c r="AP213" t="str">
        <f t="shared" si="122"/>
        <v>Acceptable</v>
      </c>
      <c r="AQ213" t="str">
        <f t="shared" si="123"/>
        <v>Acceptable</v>
      </c>
      <c r="AR213" t="str">
        <f t="shared" si="124"/>
        <v>Needs Improvement</v>
      </c>
      <c r="AS213" t="str">
        <f t="shared" si="125"/>
        <v>Acceptable</v>
      </c>
      <c r="AT213" t="str">
        <f t="shared" si="126"/>
        <v>Needs Improvement</v>
      </c>
      <c r="AU213" t="str">
        <f t="shared" si="127"/>
        <v>Acceptable</v>
      </c>
      <c r="AV213" t="str">
        <f t="shared" si="128"/>
        <v>Needs Improvement</v>
      </c>
      <c r="AW213" t="str">
        <f t="shared" si="129"/>
        <v>Acceptable</v>
      </c>
      <c r="AX213" t="str">
        <f t="shared" si="130"/>
        <v>Acceptable</v>
      </c>
      <c r="AY213" t="str">
        <f t="shared" si="111"/>
        <v>About right</v>
      </c>
      <c r="AZ213" t="str">
        <f t="shared" si="112"/>
        <v>About right</v>
      </c>
      <c r="BA213" t="str">
        <f t="shared" si="113"/>
        <v>Not enough</v>
      </c>
      <c r="BB213" t="str">
        <f t="shared" si="114"/>
        <v>About right</v>
      </c>
      <c r="BC213" t="str">
        <f t="shared" si="115"/>
        <v>About right</v>
      </c>
      <c r="BD213" t="str">
        <f t="shared" si="116"/>
        <v>Not enough</v>
      </c>
      <c r="BE213" t="str">
        <f t="shared" si="117"/>
        <v>About right</v>
      </c>
      <c r="BF213" t="str">
        <f t="shared" si="131"/>
        <v>Acceptable</v>
      </c>
      <c r="BG213" t="str">
        <f t="shared" si="132"/>
        <v>Needs Improvement</v>
      </c>
      <c r="BH213" t="str">
        <f t="shared" si="133"/>
        <v>Acceptable</v>
      </c>
      <c r="BI213" t="str">
        <f t="shared" si="134"/>
        <v>Needs Improvement</v>
      </c>
      <c r="BJ213" t="str">
        <f t="shared" si="135"/>
        <v>Needs Improvement</v>
      </c>
      <c r="BK213" t="str">
        <f t="shared" si="136"/>
        <v>Acceptable</v>
      </c>
      <c r="BL213" t="str">
        <f t="shared" si="137"/>
        <v>Needs Improvement</v>
      </c>
      <c r="BM213" t="str">
        <f t="shared" si="138"/>
        <v>Needs Improvement</v>
      </c>
      <c r="BN213" t="str">
        <f t="shared" si="110"/>
        <v>Somewhat</v>
      </c>
      <c r="BO213" t="str">
        <f t="shared" si="118"/>
        <v>Somewhat</v>
      </c>
      <c r="BP213" t="str">
        <f t="shared" si="119"/>
        <v>Yes</v>
      </c>
      <c r="BQ213" t="str">
        <f t="shared" si="120"/>
        <v>Yes</v>
      </c>
    </row>
    <row r="214" spans="1:69" x14ac:dyDescent="0.35">
      <c r="A214" t="s">
        <v>261</v>
      </c>
      <c r="B214" t="s">
        <v>145</v>
      </c>
      <c r="C214" t="s">
        <v>262</v>
      </c>
      <c r="E214" t="s">
        <v>262</v>
      </c>
      <c r="G214" t="s">
        <v>36</v>
      </c>
      <c r="H214" t="s">
        <v>268</v>
      </c>
      <c r="I214" t="s">
        <v>342</v>
      </c>
      <c r="J214">
        <v>3</v>
      </c>
      <c r="K214">
        <v>2</v>
      </c>
      <c r="L214">
        <v>3</v>
      </c>
      <c r="M214">
        <v>3</v>
      </c>
      <c r="N214">
        <v>2</v>
      </c>
      <c r="O214">
        <v>3</v>
      </c>
      <c r="P214">
        <v>1</v>
      </c>
      <c r="Q214">
        <v>3</v>
      </c>
      <c r="R214">
        <v>2</v>
      </c>
      <c r="S214">
        <v>3</v>
      </c>
      <c r="T214">
        <v>2</v>
      </c>
      <c r="U214">
        <v>2</v>
      </c>
      <c r="V214">
        <v>1</v>
      </c>
      <c r="W214">
        <v>2</v>
      </c>
      <c r="X214">
        <v>2</v>
      </c>
      <c r="Y214">
        <v>1</v>
      </c>
      <c r="Z214">
        <v>2</v>
      </c>
      <c r="AA214">
        <v>3</v>
      </c>
      <c r="AB214">
        <v>3</v>
      </c>
      <c r="AC214">
        <v>3</v>
      </c>
      <c r="AD214">
        <v>2</v>
      </c>
      <c r="AE214">
        <v>3</v>
      </c>
      <c r="AF214">
        <v>3</v>
      </c>
      <c r="AG214">
        <v>2</v>
      </c>
      <c r="AH214">
        <v>2</v>
      </c>
      <c r="AI214">
        <v>1</v>
      </c>
      <c r="AJ214">
        <v>3</v>
      </c>
      <c r="AK214">
        <v>3</v>
      </c>
      <c r="AL214">
        <v>1</v>
      </c>
      <c r="AO214" t="str">
        <f t="shared" si="121"/>
        <v>Needs Improvement</v>
      </c>
      <c r="AP214" t="str">
        <f t="shared" si="122"/>
        <v>Acceptable</v>
      </c>
      <c r="AQ214" t="str">
        <f t="shared" si="123"/>
        <v>Needs Improvement</v>
      </c>
      <c r="AR214" t="str">
        <f t="shared" si="124"/>
        <v>Needs Improvement</v>
      </c>
      <c r="AS214" t="str">
        <f t="shared" si="125"/>
        <v>Acceptable</v>
      </c>
      <c r="AT214" t="str">
        <f t="shared" si="126"/>
        <v>Needs Improvement</v>
      </c>
      <c r="AU214" t="str">
        <f t="shared" si="127"/>
        <v>Good</v>
      </c>
      <c r="AV214" t="str">
        <f t="shared" si="128"/>
        <v>Needs Improvement</v>
      </c>
      <c r="AW214" t="str">
        <f t="shared" si="129"/>
        <v>Acceptable</v>
      </c>
      <c r="AX214" t="str">
        <f t="shared" si="130"/>
        <v>Needs Improvement</v>
      </c>
      <c r="AY214" t="str">
        <f t="shared" si="111"/>
        <v>About right</v>
      </c>
      <c r="AZ214" t="str">
        <f t="shared" si="112"/>
        <v>About right</v>
      </c>
      <c r="BA214" t="str">
        <f t="shared" si="113"/>
        <v>Not enough</v>
      </c>
      <c r="BB214" t="str">
        <f t="shared" si="114"/>
        <v>About right</v>
      </c>
      <c r="BC214" t="str">
        <f t="shared" si="115"/>
        <v>About right</v>
      </c>
      <c r="BD214" t="str">
        <f t="shared" si="116"/>
        <v>Not enough</v>
      </c>
      <c r="BE214" t="str">
        <f t="shared" si="117"/>
        <v>About right</v>
      </c>
      <c r="BF214" t="str">
        <f t="shared" si="131"/>
        <v>Needs Improvement</v>
      </c>
      <c r="BG214" t="str">
        <f t="shared" si="132"/>
        <v>Needs Improvement</v>
      </c>
      <c r="BH214" t="str">
        <f t="shared" si="133"/>
        <v>Needs Improvement</v>
      </c>
      <c r="BI214" t="str">
        <f t="shared" si="134"/>
        <v>Acceptable</v>
      </c>
      <c r="BJ214" t="str">
        <f t="shared" si="135"/>
        <v>Needs Improvement</v>
      </c>
      <c r="BK214" t="str">
        <f t="shared" si="136"/>
        <v>Needs Improvement</v>
      </c>
      <c r="BL214" t="str">
        <f t="shared" si="137"/>
        <v>Acceptable</v>
      </c>
      <c r="BM214" t="str">
        <f t="shared" si="138"/>
        <v>Acceptable</v>
      </c>
      <c r="BN214" t="str">
        <f t="shared" si="110"/>
        <v>Yes</v>
      </c>
      <c r="BO214" t="str">
        <f t="shared" si="118"/>
        <v>No</v>
      </c>
      <c r="BP214" t="str">
        <f t="shared" si="119"/>
        <v>No</v>
      </c>
      <c r="BQ214" t="str">
        <f t="shared" si="120"/>
        <v>Yes</v>
      </c>
    </row>
    <row r="215" spans="1:69" x14ac:dyDescent="0.35">
      <c r="A215" t="s">
        <v>261</v>
      </c>
      <c r="B215" t="s">
        <v>145</v>
      </c>
      <c r="C215" t="s">
        <v>262</v>
      </c>
      <c r="E215" t="s">
        <v>262</v>
      </c>
      <c r="G215" t="s">
        <v>36</v>
      </c>
      <c r="H215" t="s">
        <v>270</v>
      </c>
      <c r="I215" t="s">
        <v>342</v>
      </c>
      <c r="J215">
        <v>3</v>
      </c>
      <c r="K215">
        <v>1</v>
      </c>
      <c r="L215">
        <v>3</v>
      </c>
      <c r="M215">
        <v>3</v>
      </c>
      <c r="N215">
        <v>2</v>
      </c>
      <c r="O215">
        <v>1</v>
      </c>
      <c r="P215">
        <v>2</v>
      </c>
      <c r="Q215">
        <v>2</v>
      </c>
      <c r="R215">
        <v>1</v>
      </c>
      <c r="S215">
        <v>2</v>
      </c>
      <c r="T215">
        <v>1</v>
      </c>
      <c r="U215">
        <v>2</v>
      </c>
      <c r="W215">
        <v>3</v>
      </c>
      <c r="X215">
        <v>2</v>
      </c>
      <c r="Y215">
        <v>1</v>
      </c>
      <c r="Z215">
        <v>1</v>
      </c>
      <c r="AA215">
        <v>2</v>
      </c>
      <c r="AB215">
        <v>3</v>
      </c>
      <c r="AC215">
        <v>2</v>
      </c>
      <c r="AD215">
        <v>3</v>
      </c>
      <c r="AE215">
        <v>3</v>
      </c>
      <c r="AF215">
        <v>3</v>
      </c>
      <c r="AG215">
        <v>2</v>
      </c>
      <c r="AH215">
        <v>2</v>
      </c>
      <c r="AI215">
        <v>3</v>
      </c>
      <c r="AJ215">
        <v>1</v>
      </c>
      <c r="AK215">
        <v>2</v>
      </c>
      <c r="AL215">
        <v>3</v>
      </c>
      <c r="AO215" t="str">
        <f t="shared" si="121"/>
        <v>Needs Improvement</v>
      </c>
      <c r="AP215" t="str">
        <f t="shared" si="122"/>
        <v>Good</v>
      </c>
      <c r="AQ215" t="str">
        <f t="shared" si="123"/>
        <v>Needs Improvement</v>
      </c>
      <c r="AR215" t="str">
        <f t="shared" si="124"/>
        <v>Needs Improvement</v>
      </c>
      <c r="AS215" t="str">
        <f t="shared" si="125"/>
        <v>Acceptable</v>
      </c>
      <c r="AT215" t="str">
        <f t="shared" si="126"/>
        <v>Good</v>
      </c>
      <c r="AU215" t="str">
        <f t="shared" si="127"/>
        <v>Acceptable</v>
      </c>
      <c r="AV215" t="str">
        <f t="shared" si="128"/>
        <v>Acceptable</v>
      </c>
      <c r="AW215" t="str">
        <f t="shared" si="129"/>
        <v>Good</v>
      </c>
      <c r="AX215" t="str">
        <f t="shared" si="130"/>
        <v>Acceptable</v>
      </c>
      <c r="AY215" t="str">
        <f t="shared" si="111"/>
        <v>Not enough</v>
      </c>
      <c r="AZ215" t="str">
        <f t="shared" si="112"/>
        <v>About right</v>
      </c>
      <c r="BA215" t="str">
        <f t="shared" si="113"/>
        <v/>
      </c>
      <c r="BB215" t="str">
        <f t="shared" si="114"/>
        <v>Too many</v>
      </c>
      <c r="BC215" t="str">
        <f t="shared" si="115"/>
        <v>About right</v>
      </c>
      <c r="BD215" t="str">
        <f t="shared" si="116"/>
        <v>Not enough</v>
      </c>
      <c r="BE215" t="str">
        <f t="shared" si="117"/>
        <v>Not enough</v>
      </c>
      <c r="BF215" t="str">
        <f t="shared" si="131"/>
        <v>Acceptable</v>
      </c>
      <c r="BG215" t="str">
        <f t="shared" si="132"/>
        <v>Needs Improvement</v>
      </c>
      <c r="BH215" t="str">
        <f t="shared" si="133"/>
        <v>Acceptable</v>
      </c>
      <c r="BI215" t="str">
        <f t="shared" si="134"/>
        <v>Needs Improvement</v>
      </c>
      <c r="BJ215" t="str">
        <f t="shared" si="135"/>
        <v>Needs Improvement</v>
      </c>
      <c r="BK215" t="str">
        <f t="shared" si="136"/>
        <v>Needs Improvement</v>
      </c>
      <c r="BL215" t="str">
        <f t="shared" si="137"/>
        <v>Acceptable</v>
      </c>
      <c r="BM215" t="str">
        <f t="shared" si="138"/>
        <v>Acceptable</v>
      </c>
      <c r="BN215" t="str">
        <f t="shared" si="110"/>
        <v>No</v>
      </c>
      <c r="BO215" t="str">
        <f t="shared" si="118"/>
        <v>Yes</v>
      </c>
      <c r="BP215" t="str">
        <f t="shared" si="119"/>
        <v>Somewhat</v>
      </c>
      <c r="BQ215" t="str">
        <f t="shared" si="120"/>
        <v>No</v>
      </c>
    </row>
    <row r="216" spans="1:69" x14ac:dyDescent="0.35">
      <c r="A216" t="s">
        <v>261</v>
      </c>
      <c r="B216" t="s">
        <v>128</v>
      </c>
      <c r="C216" t="s">
        <v>262</v>
      </c>
      <c r="E216" t="s">
        <v>262</v>
      </c>
      <c r="G216" t="s">
        <v>36</v>
      </c>
      <c r="H216" t="s">
        <v>264</v>
      </c>
      <c r="I216" t="s">
        <v>342</v>
      </c>
      <c r="J216">
        <v>3</v>
      </c>
      <c r="K216">
        <v>2</v>
      </c>
      <c r="L216">
        <v>3</v>
      </c>
      <c r="M216">
        <v>2</v>
      </c>
      <c r="N216">
        <v>2</v>
      </c>
      <c r="O216">
        <v>2</v>
      </c>
      <c r="P216">
        <v>3</v>
      </c>
      <c r="Q216">
        <v>3</v>
      </c>
      <c r="R216">
        <v>3</v>
      </c>
      <c r="S216">
        <v>3</v>
      </c>
      <c r="T216">
        <v>1</v>
      </c>
      <c r="U216">
        <v>2</v>
      </c>
      <c r="V216">
        <v>3</v>
      </c>
      <c r="W216">
        <v>3</v>
      </c>
      <c r="X216">
        <v>1</v>
      </c>
      <c r="Y216">
        <v>1</v>
      </c>
      <c r="Z216">
        <v>2</v>
      </c>
      <c r="AA216">
        <v>3</v>
      </c>
      <c r="AB216">
        <v>3</v>
      </c>
      <c r="AC216">
        <v>3</v>
      </c>
      <c r="AD216">
        <v>3</v>
      </c>
      <c r="AE216">
        <v>3</v>
      </c>
      <c r="AF216">
        <v>3</v>
      </c>
      <c r="AG216">
        <v>3</v>
      </c>
      <c r="AH216">
        <v>3</v>
      </c>
      <c r="AI216">
        <v>1</v>
      </c>
      <c r="AJ216">
        <v>2</v>
      </c>
      <c r="AK216">
        <v>2</v>
      </c>
      <c r="AL216">
        <v>1</v>
      </c>
      <c r="AO216" t="str">
        <f t="shared" si="121"/>
        <v>Needs Improvement</v>
      </c>
      <c r="AP216" t="str">
        <f t="shared" si="122"/>
        <v>Acceptable</v>
      </c>
      <c r="AQ216" t="str">
        <f t="shared" si="123"/>
        <v>Needs Improvement</v>
      </c>
      <c r="AR216" t="str">
        <f t="shared" si="124"/>
        <v>Acceptable</v>
      </c>
      <c r="AS216" t="str">
        <f t="shared" si="125"/>
        <v>Acceptable</v>
      </c>
      <c r="AT216" t="str">
        <f t="shared" si="126"/>
        <v>Acceptable</v>
      </c>
      <c r="AU216" t="str">
        <f t="shared" si="127"/>
        <v>Needs Improvement</v>
      </c>
      <c r="AV216" t="str">
        <f t="shared" si="128"/>
        <v>Needs Improvement</v>
      </c>
      <c r="AW216" t="str">
        <f t="shared" si="129"/>
        <v>Needs Improvement</v>
      </c>
      <c r="AX216" t="str">
        <f t="shared" si="130"/>
        <v>Needs Improvement</v>
      </c>
      <c r="AY216" t="str">
        <f t="shared" si="111"/>
        <v>Not enough</v>
      </c>
      <c r="AZ216" t="str">
        <f t="shared" si="112"/>
        <v>About right</v>
      </c>
      <c r="BA216" t="str">
        <f t="shared" si="113"/>
        <v>Too many</v>
      </c>
      <c r="BB216" t="str">
        <f t="shared" si="114"/>
        <v>Too many</v>
      </c>
      <c r="BC216" t="str">
        <f t="shared" si="115"/>
        <v>Not enough</v>
      </c>
      <c r="BD216" t="str">
        <f t="shared" si="116"/>
        <v>Not enough</v>
      </c>
      <c r="BE216" t="str">
        <f t="shared" si="117"/>
        <v>About right</v>
      </c>
      <c r="BF216" t="str">
        <f t="shared" si="131"/>
        <v>Needs Improvement</v>
      </c>
      <c r="BG216" t="str">
        <f t="shared" si="132"/>
        <v>Needs Improvement</v>
      </c>
      <c r="BH216" t="str">
        <f t="shared" si="133"/>
        <v>Needs Improvement</v>
      </c>
      <c r="BI216" t="str">
        <f t="shared" si="134"/>
        <v>Needs Improvement</v>
      </c>
      <c r="BJ216" t="str">
        <f t="shared" si="135"/>
        <v>Needs Improvement</v>
      </c>
      <c r="BK216" t="str">
        <f t="shared" si="136"/>
        <v>Needs Improvement</v>
      </c>
      <c r="BL216" t="str">
        <f t="shared" si="137"/>
        <v>Needs Improvement</v>
      </c>
      <c r="BM216" t="str">
        <f t="shared" si="138"/>
        <v>Needs Improvement</v>
      </c>
      <c r="BN216" t="str">
        <f t="shared" si="110"/>
        <v>Yes</v>
      </c>
      <c r="BO216" t="str">
        <f t="shared" si="118"/>
        <v>Somewhat</v>
      </c>
      <c r="BP216" t="str">
        <f t="shared" si="119"/>
        <v>Somewhat</v>
      </c>
      <c r="BQ216" t="str">
        <f t="shared" si="120"/>
        <v>Yes</v>
      </c>
    </row>
    <row r="217" spans="1:69" x14ac:dyDescent="0.35">
      <c r="A217" t="s">
        <v>261</v>
      </c>
      <c r="C217" t="s">
        <v>262</v>
      </c>
      <c r="E217" t="s">
        <v>262</v>
      </c>
      <c r="G217" t="s">
        <v>36</v>
      </c>
      <c r="H217" t="s">
        <v>264</v>
      </c>
      <c r="I217" t="s">
        <v>342</v>
      </c>
      <c r="J217">
        <v>3</v>
      </c>
      <c r="K217">
        <v>3</v>
      </c>
      <c r="L217">
        <v>3</v>
      </c>
      <c r="M217">
        <v>3</v>
      </c>
      <c r="N217">
        <v>2</v>
      </c>
      <c r="O217">
        <v>3</v>
      </c>
      <c r="P217">
        <v>1</v>
      </c>
      <c r="Q217">
        <v>2</v>
      </c>
      <c r="R217">
        <v>3</v>
      </c>
      <c r="S217">
        <v>3</v>
      </c>
      <c r="T217">
        <v>1</v>
      </c>
      <c r="U217">
        <v>2</v>
      </c>
      <c r="V217">
        <v>3</v>
      </c>
      <c r="W217">
        <v>1</v>
      </c>
      <c r="X217">
        <v>1</v>
      </c>
      <c r="Y217">
        <v>1</v>
      </c>
      <c r="Z217">
        <v>3</v>
      </c>
      <c r="AA217">
        <v>3</v>
      </c>
      <c r="AB217">
        <v>2</v>
      </c>
      <c r="AC217">
        <v>3</v>
      </c>
      <c r="AD217">
        <v>3</v>
      </c>
      <c r="AE217">
        <v>3</v>
      </c>
      <c r="AF217">
        <v>3</v>
      </c>
      <c r="AG217">
        <v>3</v>
      </c>
      <c r="AH217">
        <v>2</v>
      </c>
      <c r="AI217">
        <v>1</v>
      </c>
      <c r="AJ217">
        <v>1</v>
      </c>
      <c r="AK217">
        <v>3</v>
      </c>
      <c r="AL217">
        <v>3</v>
      </c>
      <c r="AO217" t="str">
        <f t="shared" si="121"/>
        <v>Needs Improvement</v>
      </c>
      <c r="AP217" t="str">
        <f t="shared" si="122"/>
        <v>Needs Improvement</v>
      </c>
      <c r="AQ217" t="str">
        <f t="shared" si="123"/>
        <v>Needs Improvement</v>
      </c>
      <c r="AR217" t="str">
        <f t="shared" si="124"/>
        <v>Needs Improvement</v>
      </c>
      <c r="AS217" t="str">
        <f t="shared" si="125"/>
        <v>Acceptable</v>
      </c>
      <c r="AT217" t="str">
        <f t="shared" si="126"/>
        <v>Needs Improvement</v>
      </c>
      <c r="AU217" t="str">
        <f t="shared" si="127"/>
        <v>Good</v>
      </c>
      <c r="AV217" t="str">
        <f t="shared" si="128"/>
        <v>Acceptable</v>
      </c>
      <c r="AW217" t="str">
        <f t="shared" si="129"/>
        <v>Needs Improvement</v>
      </c>
      <c r="AX217" t="str">
        <f t="shared" si="130"/>
        <v>Needs Improvement</v>
      </c>
      <c r="AY217" t="str">
        <f t="shared" si="111"/>
        <v>Not enough</v>
      </c>
      <c r="AZ217" t="str">
        <f t="shared" si="112"/>
        <v>About right</v>
      </c>
      <c r="BA217" t="str">
        <f t="shared" si="113"/>
        <v>Too many</v>
      </c>
      <c r="BB217" t="str">
        <f t="shared" si="114"/>
        <v>Not enough</v>
      </c>
      <c r="BC217" t="str">
        <f t="shared" si="115"/>
        <v>Not enough</v>
      </c>
      <c r="BD217" t="str">
        <f t="shared" si="116"/>
        <v>Not enough</v>
      </c>
      <c r="BE217" t="str">
        <f t="shared" si="117"/>
        <v>Too many</v>
      </c>
      <c r="BF217" t="str">
        <f t="shared" si="131"/>
        <v>Needs Improvement</v>
      </c>
      <c r="BG217" t="str">
        <f t="shared" si="132"/>
        <v>Acceptable</v>
      </c>
      <c r="BH217" t="str">
        <f t="shared" si="133"/>
        <v>Needs Improvement</v>
      </c>
      <c r="BI217" t="str">
        <f t="shared" si="134"/>
        <v>Needs Improvement</v>
      </c>
      <c r="BJ217" t="str">
        <f t="shared" si="135"/>
        <v>Needs Improvement</v>
      </c>
      <c r="BK217" t="str">
        <f t="shared" si="136"/>
        <v>Needs Improvement</v>
      </c>
      <c r="BL217" t="str">
        <f t="shared" si="137"/>
        <v>Needs Improvement</v>
      </c>
      <c r="BM217" t="str">
        <f t="shared" si="138"/>
        <v>Acceptable</v>
      </c>
      <c r="BN217" t="str">
        <f t="shared" si="110"/>
        <v>Yes</v>
      </c>
      <c r="BO217" t="str">
        <f t="shared" si="118"/>
        <v>Yes</v>
      </c>
      <c r="BP217" t="str">
        <f t="shared" si="119"/>
        <v>No</v>
      </c>
      <c r="BQ217" t="str">
        <f t="shared" si="120"/>
        <v>No</v>
      </c>
    </row>
    <row r="218" spans="1:69" x14ac:dyDescent="0.35">
      <c r="A218" t="s">
        <v>261</v>
      </c>
      <c r="C218" t="s">
        <v>262</v>
      </c>
      <c r="E218" t="s">
        <v>262</v>
      </c>
      <c r="G218" t="s">
        <v>36</v>
      </c>
      <c r="H218" t="s">
        <v>264</v>
      </c>
      <c r="I218" t="s">
        <v>342</v>
      </c>
      <c r="J218">
        <v>3</v>
      </c>
      <c r="K218">
        <v>3</v>
      </c>
      <c r="L218">
        <v>3</v>
      </c>
      <c r="M218">
        <v>2</v>
      </c>
      <c r="N218">
        <v>2</v>
      </c>
      <c r="O218">
        <v>2</v>
      </c>
      <c r="P218">
        <v>3</v>
      </c>
      <c r="Q218">
        <v>3</v>
      </c>
      <c r="R218">
        <v>3</v>
      </c>
      <c r="S218">
        <v>3</v>
      </c>
      <c r="T218">
        <v>2</v>
      </c>
      <c r="U218">
        <v>2</v>
      </c>
      <c r="V218">
        <v>3</v>
      </c>
      <c r="W218">
        <v>2</v>
      </c>
      <c r="X218">
        <v>1</v>
      </c>
      <c r="Y218">
        <v>2</v>
      </c>
      <c r="AA218">
        <v>2</v>
      </c>
      <c r="AB218">
        <v>3</v>
      </c>
      <c r="AD218">
        <v>2</v>
      </c>
      <c r="AE218">
        <v>2</v>
      </c>
      <c r="AF218">
        <v>3</v>
      </c>
      <c r="AG218">
        <v>2</v>
      </c>
      <c r="AH218">
        <v>3</v>
      </c>
      <c r="AI218">
        <v>1</v>
      </c>
      <c r="AJ218">
        <v>1</v>
      </c>
      <c r="AK218">
        <v>3</v>
      </c>
      <c r="AL218">
        <v>1</v>
      </c>
      <c r="AO218" t="str">
        <f t="shared" si="121"/>
        <v>Needs Improvement</v>
      </c>
      <c r="AP218" t="str">
        <f t="shared" si="122"/>
        <v>Needs Improvement</v>
      </c>
      <c r="AQ218" t="str">
        <f t="shared" si="123"/>
        <v>Needs Improvement</v>
      </c>
      <c r="AR218" t="str">
        <f t="shared" si="124"/>
        <v>Acceptable</v>
      </c>
      <c r="AS218" t="str">
        <f t="shared" si="125"/>
        <v>Acceptable</v>
      </c>
      <c r="AT218" t="str">
        <f t="shared" si="126"/>
        <v>Acceptable</v>
      </c>
      <c r="AU218" t="str">
        <f t="shared" si="127"/>
        <v>Needs Improvement</v>
      </c>
      <c r="AV218" t="str">
        <f t="shared" si="128"/>
        <v>Needs Improvement</v>
      </c>
      <c r="AW218" t="str">
        <f t="shared" si="129"/>
        <v>Needs Improvement</v>
      </c>
      <c r="AX218" t="str">
        <f t="shared" si="130"/>
        <v>Needs Improvement</v>
      </c>
      <c r="AY218" t="str">
        <f t="shared" si="111"/>
        <v>About right</v>
      </c>
      <c r="AZ218" t="str">
        <f t="shared" si="112"/>
        <v>About right</v>
      </c>
      <c r="BA218" t="str">
        <f t="shared" si="113"/>
        <v>Too many</v>
      </c>
      <c r="BB218" t="str">
        <f t="shared" si="114"/>
        <v>About right</v>
      </c>
      <c r="BC218" t="str">
        <f t="shared" si="115"/>
        <v>Not enough</v>
      </c>
      <c r="BD218" t="str">
        <f t="shared" si="116"/>
        <v>About right</v>
      </c>
      <c r="BE218" t="str">
        <f t="shared" si="117"/>
        <v/>
      </c>
      <c r="BF218" t="str">
        <f t="shared" si="131"/>
        <v>Acceptable</v>
      </c>
      <c r="BG218" t="str">
        <f t="shared" si="132"/>
        <v>Needs Improvement</v>
      </c>
      <c r="BH218" t="str">
        <f t="shared" si="133"/>
        <v/>
      </c>
      <c r="BI218" t="str">
        <f t="shared" si="134"/>
        <v>Acceptable</v>
      </c>
      <c r="BJ218" t="str">
        <f t="shared" si="135"/>
        <v>Acceptable</v>
      </c>
      <c r="BK218" t="str">
        <f t="shared" si="136"/>
        <v>Needs Improvement</v>
      </c>
      <c r="BL218" t="str">
        <f t="shared" si="137"/>
        <v>Acceptable</v>
      </c>
      <c r="BM218" t="str">
        <f t="shared" si="138"/>
        <v>Needs Improvement</v>
      </c>
      <c r="BN218" t="str">
        <f t="shared" si="110"/>
        <v>Yes</v>
      </c>
      <c r="BO218" t="str">
        <f t="shared" si="118"/>
        <v>Yes</v>
      </c>
      <c r="BP218" t="str">
        <f t="shared" si="119"/>
        <v>No</v>
      </c>
      <c r="BQ218" t="str">
        <f t="shared" si="120"/>
        <v>Yes</v>
      </c>
    </row>
    <row r="219" spans="1:69" x14ac:dyDescent="0.35">
      <c r="A219" t="s">
        <v>261</v>
      </c>
      <c r="B219" t="s">
        <v>326</v>
      </c>
      <c r="C219" t="s">
        <v>262</v>
      </c>
      <c r="E219" t="s">
        <v>262</v>
      </c>
      <c r="G219" t="s">
        <v>36</v>
      </c>
      <c r="H219" t="s">
        <v>268</v>
      </c>
      <c r="I219" t="s">
        <v>273</v>
      </c>
      <c r="J219">
        <v>3</v>
      </c>
      <c r="K219">
        <v>3</v>
      </c>
      <c r="L219">
        <v>3</v>
      </c>
      <c r="M219">
        <v>3</v>
      </c>
      <c r="N219">
        <v>2</v>
      </c>
      <c r="O219">
        <v>2</v>
      </c>
      <c r="P219">
        <v>3</v>
      </c>
      <c r="Q219">
        <v>3</v>
      </c>
      <c r="R219">
        <v>3</v>
      </c>
      <c r="S219">
        <v>3</v>
      </c>
      <c r="T219">
        <v>2</v>
      </c>
      <c r="U219">
        <v>2</v>
      </c>
      <c r="V219">
        <v>1</v>
      </c>
      <c r="W219">
        <v>3</v>
      </c>
      <c r="X219">
        <v>1</v>
      </c>
      <c r="Y219">
        <v>1</v>
      </c>
      <c r="Z219">
        <v>1</v>
      </c>
      <c r="AA219">
        <v>3</v>
      </c>
      <c r="AB219">
        <v>3</v>
      </c>
      <c r="AC219">
        <v>3</v>
      </c>
      <c r="AD219">
        <v>3</v>
      </c>
      <c r="AE219">
        <v>3</v>
      </c>
      <c r="AF219">
        <v>2</v>
      </c>
      <c r="AG219">
        <v>3</v>
      </c>
      <c r="AH219">
        <v>2</v>
      </c>
      <c r="AI219">
        <v>1</v>
      </c>
      <c r="AJ219">
        <v>1</v>
      </c>
      <c r="AK219">
        <v>1</v>
      </c>
      <c r="AL219">
        <v>3</v>
      </c>
      <c r="AO219" t="str">
        <f t="shared" si="121"/>
        <v>Needs Improvement</v>
      </c>
      <c r="AP219" t="str">
        <f t="shared" si="122"/>
        <v>Needs Improvement</v>
      </c>
      <c r="AQ219" t="str">
        <f t="shared" si="123"/>
        <v>Needs Improvement</v>
      </c>
      <c r="AR219" t="str">
        <f t="shared" si="124"/>
        <v>Needs Improvement</v>
      </c>
      <c r="AS219" t="str">
        <f t="shared" si="125"/>
        <v>Acceptable</v>
      </c>
      <c r="AT219" t="str">
        <f t="shared" si="126"/>
        <v>Acceptable</v>
      </c>
      <c r="AU219" t="str">
        <f t="shared" si="127"/>
        <v>Needs Improvement</v>
      </c>
      <c r="AV219" t="str">
        <f t="shared" si="128"/>
        <v>Needs Improvement</v>
      </c>
      <c r="AW219" t="str">
        <f t="shared" si="129"/>
        <v>Needs Improvement</v>
      </c>
      <c r="AX219" t="str">
        <f t="shared" si="130"/>
        <v>Needs Improvement</v>
      </c>
      <c r="AY219" t="str">
        <f t="shared" si="111"/>
        <v>About right</v>
      </c>
      <c r="AZ219" t="str">
        <f t="shared" si="112"/>
        <v>About right</v>
      </c>
      <c r="BA219" t="str">
        <f t="shared" si="113"/>
        <v>Not enough</v>
      </c>
      <c r="BB219" t="str">
        <f t="shared" si="114"/>
        <v>Too many</v>
      </c>
      <c r="BC219" t="str">
        <f t="shared" si="115"/>
        <v>Not enough</v>
      </c>
      <c r="BD219" t="str">
        <f t="shared" si="116"/>
        <v>Not enough</v>
      </c>
      <c r="BE219" t="str">
        <f t="shared" si="117"/>
        <v>Not enough</v>
      </c>
      <c r="BF219" t="str">
        <f t="shared" si="131"/>
        <v>Needs Improvement</v>
      </c>
      <c r="BG219" t="str">
        <f t="shared" si="132"/>
        <v>Needs Improvement</v>
      </c>
      <c r="BH219" t="str">
        <f t="shared" si="133"/>
        <v>Needs Improvement</v>
      </c>
      <c r="BI219" t="str">
        <f t="shared" si="134"/>
        <v>Needs Improvement</v>
      </c>
      <c r="BJ219" t="str">
        <f t="shared" si="135"/>
        <v>Needs Improvement</v>
      </c>
      <c r="BK219" t="str">
        <f t="shared" si="136"/>
        <v>Acceptable</v>
      </c>
      <c r="BL219" t="str">
        <f t="shared" si="137"/>
        <v>Needs Improvement</v>
      </c>
      <c r="BM219" t="str">
        <f t="shared" si="138"/>
        <v>Acceptable</v>
      </c>
      <c r="BN219" t="str">
        <f t="shared" si="110"/>
        <v>Yes</v>
      </c>
      <c r="BO219" t="str">
        <f t="shared" si="118"/>
        <v>Yes</v>
      </c>
      <c r="BP219" t="str">
        <f t="shared" si="119"/>
        <v>Yes</v>
      </c>
      <c r="BQ219" t="str">
        <f t="shared" si="120"/>
        <v>No</v>
      </c>
    </row>
    <row r="220" spans="1:69" x14ac:dyDescent="0.35">
      <c r="A220" t="s">
        <v>261</v>
      </c>
      <c r="B220" t="s">
        <v>326</v>
      </c>
      <c r="C220" t="s">
        <v>262</v>
      </c>
      <c r="E220" t="s">
        <v>262</v>
      </c>
      <c r="G220" t="s">
        <v>46</v>
      </c>
      <c r="H220" t="s">
        <v>266</v>
      </c>
      <c r="I220" t="s">
        <v>342</v>
      </c>
      <c r="J220">
        <v>3</v>
      </c>
      <c r="K220">
        <v>2</v>
      </c>
      <c r="L220">
        <v>3</v>
      </c>
      <c r="M220">
        <v>1</v>
      </c>
      <c r="N220">
        <v>2</v>
      </c>
      <c r="O220">
        <v>2</v>
      </c>
      <c r="P220">
        <v>1</v>
      </c>
      <c r="Q220">
        <v>3</v>
      </c>
      <c r="R220">
        <v>2</v>
      </c>
      <c r="S220">
        <v>1</v>
      </c>
      <c r="T220">
        <v>2</v>
      </c>
      <c r="U220">
        <v>2</v>
      </c>
      <c r="V220">
        <v>3</v>
      </c>
      <c r="W220">
        <v>3</v>
      </c>
      <c r="X220">
        <v>1</v>
      </c>
      <c r="Y220">
        <v>2</v>
      </c>
      <c r="Z220">
        <v>1</v>
      </c>
      <c r="AA220">
        <v>1</v>
      </c>
      <c r="AB220">
        <v>3</v>
      </c>
      <c r="AC220">
        <v>2</v>
      </c>
      <c r="AD220">
        <v>1</v>
      </c>
      <c r="AE220">
        <v>1</v>
      </c>
      <c r="AF220">
        <v>3</v>
      </c>
      <c r="AG220">
        <v>1</v>
      </c>
      <c r="AH220">
        <v>1</v>
      </c>
      <c r="AI220">
        <v>1</v>
      </c>
      <c r="AJ220">
        <v>1</v>
      </c>
      <c r="AK220">
        <v>3</v>
      </c>
      <c r="AL220">
        <v>3</v>
      </c>
      <c r="AO220" t="str">
        <f t="shared" si="121"/>
        <v>Needs Improvement</v>
      </c>
      <c r="AP220" t="str">
        <f t="shared" si="122"/>
        <v>Acceptable</v>
      </c>
      <c r="AQ220" t="str">
        <f t="shared" si="123"/>
        <v>Needs Improvement</v>
      </c>
      <c r="AR220" t="str">
        <f t="shared" si="124"/>
        <v>Good</v>
      </c>
      <c r="AS220" t="str">
        <f t="shared" si="125"/>
        <v>Acceptable</v>
      </c>
      <c r="AT220" t="str">
        <f t="shared" si="126"/>
        <v>Acceptable</v>
      </c>
      <c r="AU220" t="str">
        <f t="shared" si="127"/>
        <v>Good</v>
      </c>
      <c r="AV220" t="str">
        <f t="shared" si="128"/>
        <v>Needs Improvement</v>
      </c>
      <c r="AW220" t="str">
        <f t="shared" si="129"/>
        <v>Acceptable</v>
      </c>
      <c r="AX220" t="str">
        <f t="shared" si="130"/>
        <v>Good</v>
      </c>
      <c r="AY220" t="str">
        <f t="shared" si="111"/>
        <v>About right</v>
      </c>
      <c r="AZ220" t="str">
        <f t="shared" si="112"/>
        <v>About right</v>
      </c>
      <c r="BA220" t="str">
        <f t="shared" si="113"/>
        <v>Too many</v>
      </c>
      <c r="BB220" t="str">
        <f t="shared" si="114"/>
        <v>Too many</v>
      </c>
      <c r="BC220" t="str">
        <f t="shared" si="115"/>
        <v>Not enough</v>
      </c>
      <c r="BD220" t="str">
        <f t="shared" si="116"/>
        <v>About right</v>
      </c>
      <c r="BE220" t="str">
        <f t="shared" si="117"/>
        <v>Not enough</v>
      </c>
      <c r="BF220" t="str">
        <f t="shared" si="131"/>
        <v>Good</v>
      </c>
      <c r="BG220" t="str">
        <f t="shared" si="132"/>
        <v>Needs Improvement</v>
      </c>
      <c r="BH220" t="str">
        <f t="shared" si="133"/>
        <v>Acceptable</v>
      </c>
      <c r="BI220" t="str">
        <f t="shared" si="134"/>
        <v>Good</v>
      </c>
      <c r="BJ220" t="str">
        <f t="shared" si="135"/>
        <v>Good</v>
      </c>
      <c r="BK220" t="str">
        <f t="shared" si="136"/>
        <v>Needs Improvement</v>
      </c>
      <c r="BL220" t="str">
        <f t="shared" si="137"/>
        <v>Good</v>
      </c>
      <c r="BM220" t="str">
        <f t="shared" si="138"/>
        <v>Good</v>
      </c>
      <c r="BN220" t="str">
        <f t="shared" si="110"/>
        <v>Yes</v>
      </c>
      <c r="BO220" t="str">
        <f t="shared" si="118"/>
        <v>Yes</v>
      </c>
      <c r="BP220" t="str">
        <f t="shared" si="119"/>
        <v>No</v>
      </c>
      <c r="BQ220" t="str">
        <f t="shared" si="120"/>
        <v>No</v>
      </c>
    </row>
    <row r="221" spans="1:69" x14ac:dyDescent="0.35">
      <c r="A221" t="s">
        <v>261</v>
      </c>
      <c r="B221" t="s">
        <v>315</v>
      </c>
      <c r="C221" t="s">
        <v>262</v>
      </c>
      <c r="E221" t="s">
        <v>262</v>
      </c>
      <c r="G221" t="s">
        <v>46</v>
      </c>
      <c r="H221" t="s">
        <v>266</v>
      </c>
      <c r="I221" t="s">
        <v>342</v>
      </c>
      <c r="J221">
        <v>3</v>
      </c>
      <c r="K221">
        <v>3</v>
      </c>
      <c r="L221">
        <v>3</v>
      </c>
      <c r="M221">
        <v>3</v>
      </c>
      <c r="N221">
        <v>2</v>
      </c>
      <c r="O221">
        <v>2</v>
      </c>
      <c r="P221">
        <v>3</v>
      </c>
      <c r="Q221">
        <v>3</v>
      </c>
      <c r="R221">
        <v>3</v>
      </c>
      <c r="S221">
        <v>2</v>
      </c>
      <c r="T221">
        <v>2</v>
      </c>
      <c r="U221">
        <v>2</v>
      </c>
      <c r="V221">
        <v>3</v>
      </c>
      <c r="W221">
        <v>3</v>
      </c>
      <c r="X221">
        <v>2</v>
      </c>
      <c r="Y221">
        <v>1</v>
      </c>
      <c r="Z221">
        <v>2</v>
      </c>
      <c r="AA221">
        <v>3</v>
      </c>
      <c r="AB221">
        <v>3</v>
      </c>
      <c r="AC221">
        <v>3</v>
      </c>
      <c r="AD221">
        <v>3</v>
      </c>
      <c r="AE221">
        <v>3</v>
      </c>
      <c r="AF221">
        <v>3</v>
      </c>
      <c r="AG221">
        <v>2</v>
      </c>
      <c r="AH221">
        <v>2</v>
      </c>
      <c r="AI221">
        <v>3</v>
      </c>
      <c r="AJ221">
        <v>3</v>
      </c>
      <c r="AK221">
        <v>3</v>
      </c>
      <c r="AO221" t="str">
        <f t="shared" si="121"/>
        <v>Needs Improvement</v>
      </c>
      <c r="AP221" t="str">
        <f t="shared" si="122"/>
        <v>Needs Improvement</v>
      </c>
      <c r="AQ221" t="str">
        <f t="shared" si="123"/>
        <v>Needs Improvement</v>
      </c>
      <c r="AR221" t="str">
        <f t="shared" si="124"/>
        <v>Needs Improvement</v>
      </c>
      <c r="AS221" t="str">
        <f t="shared" si="125"/>
        <v>Acceptable</v>
      </c>
      <c r="AT221" t="str">
        <f t="shared" si="126"/>
        <v>Acceptable</v>
      </c>
      <c r="AU221" t="str">
        <f t="shared" si="127"/>
        <v>Needs Improvement</v>
      </c>
      <c r="AV221" t="str">
        <f t="shared" si="128"/>
        <v>Needs Improvement</v>
      </c>
      <c r="AW221" t="str">
        <f t="shared" si="129"/>
        <v>Needs Improvement</v>
      </c>
      <c r="AX221" t="str">
        <f t="shared" si="130"/>
        <v>Acceptable</v>
      </c>
      <c r="AY221" t="str">
        <f t="shared" si="111"/>
        <v>About right</v>
      </c>
      <c r="AZ221" t="str">
        <f t="shared" si="112"/>
        <v>About right</v>
      </c>
      <c r="BA221" t="str">
        <f t="shared" si="113"/>
        <v>Too many</v>
      </c>
      <c r="BB221" t="str">
        <f t="shared" si="114"/>
        <v>Too many</v>
      </c>
      <c r="BC221" t="str">
        <f t="shared" si="115"/>
        <v>About right</v>
      </c>
      <c r="BD221" t="str">
        <f t="shared" si="116"/>
        <v>Not enough</v>
      </c>
      <c r="BE221" t="str">
        <f t="shared" si="117"/>
        <v>About right</v>
      </c>
      <c r="BF221" t="str">
        <f t="shared" si="131"/>
        <v>Needs Improvement</v>
      </c>
      <c r="BG221" t="str">
        <f t="shared" si="132"/>
        <v>Needs Improvement</v>
      </c>
      <c r="BH221" t="str">
        <f t="shared" si="133"/>
        <v>Needs Improvement</v>
      </c>
      <c r="BI221" t="str">
        <f t="shared" si="134"/>
        <v>Needs Improvement</v>
      </c>
      <c r="BJ221" t="str">
        <f t="shared" si="135"/>
        <v>Needs Improvement</v>
      </c>
      <c r="BK221" t="str">
        <f t="shared" si="136"/>
        <v>Needs Improvement</v>
      </c>
      <c r="BL221" t="str">
        <f t="shared" si="137"/>
        <v>Acceptable</v>
      </c>
      <c r="BM221" t="str">
        <f t="shared" si="138"/>
        <v>Acceptable</v>
      </c>
      <c r="BN221" t="str">
        <f t="shared" si="110"/>
        <v>No</v>
      </c>
      <c r="BO221" t="str">
        <f t="shared" si="118"/>
        <v>No</v>
      </c>
      <c r="BP221" t="str">
        <f t="shared" si="119"/>
        <v>No</v>
      </c>
      <c r="BQ221" t="str">
        <f t="shared" si="120"/>
        <v/>
      </c>
    </row>
    <row r="222" spans="1:69" x14ac:dyDescent="0.35">
      <c r="A222" t="s">
        <v>261</v>
      </c>
      <c r="B222" t="s">
        <v>327</v>
      </c>
      <c r="C222" t="s">
        <v>262</v>
      </c>
      <c r="E222" t="s">
        <v>262</v>
      </c>
      <c r="G222" t="s">
        <v>36</v>
      </c>
      <c r="H222" t="s">
        <v>268</v>
      </c>
      <c r="I222" t="s">
        <v>342</v>
      </c>
      <c r="J222">
        <v>1</v>
      </c>
      <c r="K222">
        <v>1</v>
      </c>
      <c r="L222">
        <v>1</v>
      </c>
      <c r="M222">
        <v>1</v>
      </c>
      <c r="N222">
        <v>1</v>
      </c>
      <c r="O222">
        <v>2</v>
      </c>
      <c r="P222">
        <v>2</v>
      </c>
      <c r="Q222">
        <v>2</v>
      </c>
      <c r="R222">
        <v>1</v>
      </c>
      <c r="S222">
        <v>1</v>
      </c>
      <c r="T222">
        <v>2</v>
      </c>
      <c r="U222">
        <v>2</v>
      </c>
      <c r="V222">
        <v>2</v>
      </c>
      <c r="W222">
        <v>2</v>
      </c>
      <c r="X222">
        <v>2</v>
      </c>
      <c r="Y222">
        <v>2</v>
      </c>
      <c r="Z222">
        <v>2</v>
      </c>
      <c r="AA222">
        <v>1</v>
      </c>
      <c r="AB222">
        <v>2</v>
      </c>
      <c r="AC222">
        <v>1</v>
      </c>
      <c r="AD222">
        <v>2</v>
      </c>
      <c r="AE222">
        <v>2</v>
      </c>
      <c r="AF222">
        <v>2</v>
      </c>
      <c r="AG222">
        <v>2</v>
      </c>
      <c r="AH222">
        <v>2</v>
      </c>
      <c r="AI222">
        <v>1</v>
      </c>
      <c r="AJ222">
        <v>1</v>
      </c>
      <c r="AK222">
        <v>2</v>
      </c>
      <c r="AL222">
        <v>1</v>
      </c>
      <c r="AO222" t="str">
        <f t="shared" si="121"/>
        <v>Good</v>
      </c>
      <c r="AP222" t="str">
        <f t="shared" si="122"/>
        <v>Good</v>
      </c>
      <c r="AQ222" t="str">
        <f t="shared" si="123"/>
        <v>Good</v>
      </c>
      <c r="AR222" t="str">
        <f t="shared" si="124"/>
        <v>Good</v>
      </c>
      <c r="AS222" t="str">
        <f t="shared" si="125"/>
        <v>Good</v>
      </c>
      <c r="AT222" t="str">
        <f t="shared" si="126"/>
        <v>Acceptable</v>
      </c>
      <c r="AU222" t="str">
        <f t="shared" si="127"/>
        <v>Acceptable</v>
      </c>
      <c r="AV222" t="str">
        <f t="shared" si="128"/>
        <v>Acceptable</v>
      </c>
      <c r="AW222" t="str">
        <f t="shared" si="129"/>
        <v>Good</v>
      </c>
      <c r="AX222" t="str">
        <f t="shared" si="130"/>
        <v>Good</v>
      </c>
      <c r="AY222" t="str">
        <f t="shared" si="111"/>
        <v>About right</v>
      </c>
      <c r="AZ222" t="str">
        <f t="shared" si="112"/>
        <v>About right</v>
      </c>
      <c r="BA222" t="str">
        <f t="shared" si="113"/>
        <v>About right</v>
      </c>
      <c r="BB222" t="str">
        <f t="shared" si="114"/>
        <v>About right</v>
      </c>
      <c r="BC222" t="str">
        <f t="shared" si="115"/>
        <v>About right</v>
      </c>
      <c r="BD222" t="str">
        <f t="shared" si="116"/>
        <v>About right</v>
      </c>
      <c r="BE222" t="str">
        <f t="shared" si="117"/>
        <v>About right</v>
      </c>
      <c r="BF222" t="str">
        <f t="shared" si="131"/>
        <v>Good</v>
      </c>
      <c r="BG222" t="str">
        <f t="shared" si="132"/>
        <v>Acceptable</v>
      </c>
      <c r="BH222" t="str">
        <f t="shared" si="133"/>
        <v>Good</v>
      </c>
      <c r="BI222" t="str">
        <f t="shared" si="134"/>
        <v>Acceptable</v>
      </c>
      <c r="BJ222" t="str">
        <f t="shared" si="135"/>
        <v>Acceptable</v>
      </c>
      <c r="BK222" t="str">
        <f t="shared" si="136"/>
        <v>Acceptable</v>
      </c>
      <c r="BL222" t="str">
        <f t="shared" si="137"/>
        <v>Acceptable</v>
      </c>
      <c r="BM222" t="str">
        <f t="shared" si="138"/>
        <v>Acceptable</v>
      </c>
      <c r="BN222" t="str">
        <f t="shared" si="110"/>
        <v>Yes</v>
      </c>
      <c r="BO222" t="str">
        <f t="shared" si="118"/>
        <v>Yes</v>
      </c>
      <c r="BP222" t="str">
        <f t="shared" si="119"/>
        <v>Somewhat</v>
      </c>
      <c r="BQ222" t="str">
        <f t="shared" si="120"/>
        <v>Yes</v>
      </c>
    </row>
    <row r="223" spans="1:69" x14ac:dyDescent="0.35">
      <c r="A223" t="s">
        <v>261</v>
      </c>
      <c r="C223" t="s">
        <v>262</v>
      </c>
      <c r="E223" t="s">
        <v>262</v>
      </c>
      <c r="G223" t="s">
        <v>36</v>
      </c>
      <c r="H223" t="s">
        <v>276</v>
      </c>
      <c r="I223" t="s">
        <v>273</v>
      </c>
      <c r="J223">
        <v>3</v>
      </c>
      <c r="K223">
        <v>1</v>
      </c>
      <c r="N223">
        <v>1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>
        <v>2</v>
      </c>
      <c r="X223">
        <v>2</v>
      </c>
      <c r="Y223">
        <v>2</v>
      </c>
      <c r="Z223">
        <v>2</v>
      </c>
      <c r="AI223">
        <v>1</v>
      </c>
      <c r="AJ223">
        <v>3</v>
      </c>
      <c r="AK223">
        <v>3</v>
      </c>
      <c r="AL223">
        <v>1</v>
      </c>
      <c r="AO223" t="str">
        <f t="shared" si="121"/>
        <v>Needs Improvement</v>
      </c>
      <c r="AP223" t="str">
        <f t="shared" si="122"/>
        <v>Good</v>
      </c>
      <c r="AQ223" t="str">
        <f t="shared" si="123"/>
        <v/>
      </c>
      <c r="AR223" t="str">
        <f t="shared" si="124"/>
        <v/>
      </c>
      <c r="AS223" t="str">
        <f t="shared" si="125"/>
        <v>Good</v>
      </c>
      <c r="AT223" t="str">
        <f t="shared" si="126"/>
        <v>Acceptable</v>
      </c>
      <c r="AU223" t="str">
        <f t="shared" si="127"/>
        <v>Acceptable</v>
      </c>
      <c r="AV223" t="str">
        <f t="shared" si="128"/>
        <v>Acceptable</v>
      </c>
      <c r="AW223" t="str">
        <f t="shared" si="129"/>
        <v>Acceptable</v>
      </c>
      <c r="AX223" t="str">
        <f t="shared" si="130"/>
        <v>Acceptable</v>
      </c>
      <c r="AY223" t="str">
        <f t="shared" si="111"/>
        <v>About right</v>
      </c>
      <c r="AZ223" t="str">
        <f t="shared" si="112"/>
        <v>About right</v>
      </c>
      <c r="BA223" t="str">
        <f t="shared" si="113"/>
        <v>About right</v>
      </c>
      <c r="BB223" t="str">
        <f t="shared" si="114"/>
        <v>About right</v>
      </c>
      <c r="BC223" t="str">
        <f t="shared" si="115"/>
        <v>About right</v>
      </c>
      <c r="BD223" t="str">
        <f t="shared" si="116"/>
        <v>About right</v>
      </c>
      <c r="BE223" t="str">
        <f t="shared" si="117"/>
        <v>About right</v>
      </c>
      <c r="BF223" t="str">
        <f t="shared" si="131"/>
        <v/>
      </c>
      <c r="BG223" t="str">
        <f t="shared" si="132"/>
        <v/>
      </c>
      <c r="BH223" t="str">
        <f t="shared" si="133"/>
        <v/>
      </c>
      <c r="BI223" t="str">
        <f t="shared" si="134"/>
        <v/>
      </c>
      <c r="BJ223" t="str">
        <f t="shared" si="135"/>
        <v/>
      </c>
      <c r="BK223" t="str">
        <f t="shared" si="136"/>
        <v/>
      </c>
      <c r="BL223" t="str">
        <f t="shared" si="137"/>
        <v/>
      </c>
      <c r="BM223" t="str">
        <f t="shared" si="138"/>
        <v/>
      </c>
      <c r="BN223" t="str">
        <f t="shared" si="110"/>
        <v>Yes</v>
      </c>
      <c r="BO223" t="str">
        <f t="shared" si="118"/>
        <v>No</v>
      </c>
      <c r="BP223" t="str">
        <f t="shared" si="119"/>
        <v>No</v>
      </c>
      <c r="BQ223" t="str">
        <f t="shared" si="120"/>
        <v>Yes</v>
      </c>
    </row>
    <row r="224" spans="1:69" x14ac:dyDescent="0.35">
      <c r="A224" t="s">
        <v>261</v>
      </c>
      <c r="C224" t="s">
        <v>262</v>
      </c>
      <c r="E224" t="s">
        <v>262</v>
      </c>
      <c r="G224" t="s">
        <v>36</v>
      </c>
      <c r="H224" t="s">
        <v>270</v>
      </c>
      <c r="I224" t="s">
        <v>342</v>
      </c>
      <c r="J224">
        <v>2</v>
      </c>
      <c r="K224">
        <v>2</v>
      </c>
      <c r="L224">
        <v>3</v>
      </c>
      <c r="M224">
        <v>1</v>
      </c>
      <c r="N224">
        <v>1</v>
      </c>
      <c r="O224">
        <v>3</v>
      </c>
      <c r="P224">
        <v>1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2</v>
      </c>
      <c r="X224">
        <v>1</v>
      </c>
      <c r="Y224">
        <v>2</v>
      </c>
      <c r="Z224">
        <v>2</v>
      </c>
      <c r="AA224">
        <v>3</v>
      </c>
      <c r="AB224">
        <v>1</v>
      </c>
      <c r="AC224">
        <v>2</v>
      </c>
      <c r="AD224">
        <v>2</v>
      </c>
      <c r="AE224">
        <v>2</v>
      </c>
      <c r="AF224">
        <v>2</v>
      </c>
      <c r="AG224">
        <v>1</v>
      </c>
      <c r="AH224">
        <v>1</v>
      </c>
      <c r="AI224">
        <v>2</v>
      </c>
      <c r="AJ224">
        <v>1</v>
      </c>
      <c r="AK224">
        <v>1</v>
      </c>
      <c r="AL224">
        <v>1</v>
      </c>
      <c r="AO224" t="str">
        <f t="shared" si="121"/>
        <v>Acceptable</v>
      </c>
      <c r="AP224" t="str">
        <f t="shared" si="122"/>
        <v>Acceptable</v>
      </c>
      <c r="AQ224" t="str">
        <f t="shared" si="123"/>
        <v>Needs Improvement</v>
      </c>
      <c r="AR224" t="str">
        <f t="shared" si="124"/>
        <v>Good</v>
      </c>
      <c r="AS224" t="str">
        <f t="shared" si="125"/>
        <v>Good</v>
      </c>
      <c r="AT224" t="str">
        <f t="shared" si="126"/>
        <v>Needs Improvement</v>
      </c>
      <c r="AU224" t="str">
        <f t="shared" si="127"/>
        <v>Good</v>
      </c>
      <c r="AV224" t="str">
        <f t="shared" si="128"/>
        <v>Acceptable</v>
      </c>
      <c r="AW224" t="str">
        <f t="shared" si="129"/>
        <v>Acceptable</v>
      </c>
      <c r="AX224" t="str">
        <f t="shared" si="130"/>
        <v>Acceptable</v>
      </c>
      <c r="AY224" t="str">
        <f t="shared" si="111"/>
        <v>About right</v>
      </c>
      <c r="AZ224" t="str">
        <f t="shared" si="112"/>
        <v>About right</v>
      </c>
      <c r="BA224" t="str">
        <f t="shared" si="113"/>
        <v>About right</v>
      </c>
      <c r="BB224" t="str">
        <f t="shared" si="114"/>
        <v>About right</v>
      </c>
      <c r="BC224" t="str">
        <f t="shared" si="115"/>
        <v>Not enough</v>
      </c>
      <c r="BD224" t="str">
        <f t="shared" si="116"/>
        <v>About right</v>
      </c>
      <c r="BE224" t="str">
        <f t="shared" si="117"/>
        <v>About right</v>
      </c>
      <c r="BF224" t="str">
        <f t="shared" si="131"/>
        <v>Needs Improvement</v>
      </c>
      <c r="BG224" t="str">
        <f t="shared" si="132"/>
        <v>Good</v>
      </c>
      <c r="BH224" t="str">
        <f t="shared" si="133"/>
        <v>Acceptable</v>
      </c>
      <c r="BI224" t="str">
        <f t="shared" si="134"/>
        <v>Acceptable</v>
      </c>
      <c r="BJ224" t="str">
        <f t="shared" si="135"/>
        <v>Acceptable</v>
      </c>
      <c r="BK224" t="str">
        <f t="shared" si="136"/>
        <v>Acceptable</v>
      </c>
      <c r="BL224" t="str">
        <f t="shared" si="137"/>
        <v>Good</v>
      </c>
      <c r="BM224" t="str">
        <f t="shared" si="138"/>
        <v>Good</v>
      </c>
      <c r="BN224" t="str">
        <f t="shared" si="110"/>
        <v>Somewhat</v>
      </c>
      <c r="BO224" t="str">
        <f t="shared" si="118"/>
        <v>Yes</v>
      </c>
      <c r="BP224" t="str">
        <f t="shared" si="119"/>
        <v>Yes</v>
      </c>
      <c r="BQ224" t="str">
        <f t="shared" si="120"/>
        <v>Yes</v>
      </c>
    </row>
    <row r="225" spans="1:69" x14ac:dyDescent="0.35">
      <c r="A225" t="s">
        <v>261</v>
      </c>
      <c r="C225" t="s">
        <v>262</v>
      </c>
      <c r="E225" t="s">
        <v>262</v>
      </c>
      <c r="G225" t="s">
        <v>46</v>
      </c>
      <c r="H225" t="s">
        <v>270</v>
      </c>
      <c r="I225" t="s">
        <v>342</v>
      </c>
      <c r="J225">
        <v>1</v>
      </c>
      <c r="K225">
        <v>1</v>
      </c>
      <c r="L225">
        <v>1</v>
      </c>
      <c r="M225">
        <v>1</v>
      </c>
      <c r="N225">
        <v>1</v>
      </c>
      <c r="O225">
        <v>1</v>
      </c>
      <c r="P225">
        <v>2</v>
      </c>
      <c r="Q225">
        <v>1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2</v>
      </c>
      <c r="X225">
        <v>2</v>
      </c>
      <c r="Y225">
        <v>2</v>
      </c>
      <c r="Z225">
        <v>2</v>
      </c>
      <c r="AA225">
        <v>2</v>
      </c>
      <c r="AB225">
        <v>3</v>
      </c>
      <c r="AC225">
        <v>2</v>
      </c>
      <c r="AD225">
        <v>2</v>
      </c>
      <c r="AE225">
        <v>2</v>
      </c>
      <c r="AF225">
        <v>2</v>
      </c>
      <c r="AG225">
        <v>2</v>
      </c>
      <c r="AH225">
        <v>2</v>
      </c>
      <c r="AI225">
        <v>2</v>
      </c>
      <c r="AJ225">
        <v>3</v>
      </c>
      <c r="AK225">
        <v>3</v>
      </c>
      <c r="AL225">
        <v>1</v>
      </c>
      <c r="AO225" t="str">
        <f t="shared" si="121"/>
        <v>Good</v>
      </c>
      <c r="AP225" t="str">
        <f t="shared" si="122"/>
        <v>Good</v>
      </c>
      <c r="AQ225" t="str">
        <f t="shared" si="123"/>
        <v>Good</v>
      </c>
      <c r="AR225" t="str">
        <f t="shared" si="124"/>
        <v>Good</v>
      </c>
      <c r="AS225" t="str">
        <f t="shared" si="125"/>
        <v>Good</v>
      </c>
      <c r="AT225" t="str">
        <f t="shared" si="126"/>
        <v>Good</v>
      </c>
      <c r="AU225" t="str">
        <f t="shared" si="127"/>
        <v>Acceptable</v>
      </c>
      <c r="AV225" t="str">
        <f t="shared" si="128"/>
        <v>Good</v>
      </c>
      <c r="AW225" t="str">
        <f t="shared" si="129"/>
        <v>Acceptable</v>
      </c>
      <c r="AX225" t="str">
        <f t="shared" si="130"/>
        <v>Acceptable</v>
      </c>
      <c r="AY225" t="str">
        <f t="shared" si="111"/>
        <v>About right</v>
      </c>
      <c r="AZ225" t="str">
        <f t="shared" si="112"/>
        <v>About right</v>
      </c>
      <c r="BA225" t="str">
        <f t="shared" si="113"/>
        <v>About right</v>
      </c>
      <c r="BB225" t="str">
        <f t="shared" si="114"/>
        <v>About right</v>
      </c>
      <c r="BC225" t="str">
        <f t="shared" si="115"/>
        <v>About right</v>
      </c>
      <c r="BD225" t="str">
        <f t="shared" si="116"/>
        <v>About right</v>
      </c>
      <c r="BE225" t="str">
        <f t="shared" si="117"/>
        <v>About right</v>
      </c>
      <c r="BF225" t="str">
        <f t="shared" si="131"/>
        <v>Acceptable</v>
      </c>
      <c r="BG225" t="str">
        <f t="shared" si="132"/>
        <v>Needs Improvement</v>
      </c>
      <c r="BH225" t="str">
        <f t="shared" si="133"/>
        <v>Acceptable</v>
      </c>
      <c r="BI225" t="str">
        <f t="shared" si="134"/>
        <v>Acceptable</v>
      </c>
      <c r="BJ225" t="str">
        <f t="shared" si="135"/>
        <v>Acceptable</v>
      </c>
      <c r="BK225" t="str">
        <f t="shared" si="136"/>
        <v>Acceptable</v>
      </c>
      <c r="BL225" t="str">
        <f t="shared" si="137"/>
        <v>Acceptable</v>
      </c>
      <c r="BM225" t="str">
        <f t="shared" si="138"/>
        <v>Acceptable</v>
      </c>
      <c r="BN225" t="str">
        <f t="shared" si="110"/>
        <v>Somewhat</v>
      </c>
      <c r="BO225" t="str">
        <f t="shared" si="118"/>
        <v>No</v>
      </c>
      <c r="BP225" t="str">
        <f t="shared" si="119"/>
        <v>No</v>
      </c>
      <c r="BQ225" t="str">
        <f t="shared" si="120"/>
        <v>Yes</v>
      </c>
    </row>
    <row r="226" spans="1:69" x14ac:dyDescent="0.35">
      <c r="A226" t="s">
        <v>261</v>
      </c>
      <c r="B226" t="s">
        <v>326</v>
      </c>
      <c r="C226" t="s">
        <v>262</v>
      </c>
      <c r="E226" t="s">
        <v>262</v>
      </c>
      <c r="G226" t="s">
        <v>46</v>
      </c>
      <c r="H226" t="s">
        <v>270</v>
      </c>
      <c r="I226" t="s">
        <v>342</v>
      </c>
      <c r="J226">
        <v>3</v>
      </c>
      <c r="K226">
        <v>1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2</v>
      </c>
      <c r="W226">
        <v>2</v>
      </c>
      <c r="X226">
        <v>2</v>
      </c>
      <c r="Y226">
        <v>1</v>
      </c>
      <c r="Z226">
        <v>1</v>
      </c>
      <c r="AA226">
        <v>2</v>
      </c>
      <c r="AB226">
        <v>3</v>
      </c>
      <c r="AC226">
        <v>2</v>
      </c>
      <c r="AD226">
        <v>2</v>
      </c>
      <c r="AE226">
        <v>3</v>
      </c>
      <c r="AF226">
        <v>2</v>
      </c>
      <c r="AG226">
        <v>2</v>
      </c>
      <c r="AH226">
        <v>2</v>
      </c>
      <c r="AO226" t="str">
        <f t="shared" si="121"/>
        <v>Needs Improvement</v>
      </c>
      <c r="AP226" t="str">
        <f t="shared" si="122"/>
        <v>Good</v>
      </c>
      <c r="AQ226" t="str">
        <f t="shared" si="123"/>
        <v>Acceptable</v>
      </c>
      <c r="AR226" t="str">
        <f t="shared" si="124"/>
        <v>Acceptable</v>
      </c>
      <c r="AS226" t="str">
        <f t="shared" si="125"/>
        <v>Acceptable</v>
      </c>
      <c r="AT226" t="str">
        <f t="shared" si="126"/>
        <v>Acceptable</v>
      </c>
      <c r="AU226" t="str">
        <f t="shared" si="127"/>
        <v>Acceptable</v>
      </c>
      <c r="AV226" t="str">
        <f t="shared" si="128"/>
        <v>Acceptable</v>
      </c>
      <c r="AW226" t="str">
        <f t="shared" si="129"/>
        <v>Acceptable</v>
      </c>
      <c r="AX226" t="str">
        <f t="shared" si="130"/>
        <v>Acceptable</v>
      </c>
      <c r="AY226" t="str">
        <f t="shared" si="111"/>
        <v>About right</v>
      </c>
      <c r="AZ226" t="str">
        <f t="shared" si="112"/>
        <v>About right</v>
      </c>
      <c r="BA226" t="str">
        <f t="shared" si="113"/>
        <v>About right</v>
      </c>
      <c r="BB226" t="str">
        <f t="shared" si="114"/>
        <v>About right</v>
      </c>
      <c r="BC226" t="str">
        <f t="shared" si="115"/>
        <v>About right</v>
      </c>
      <c r="BD226" t="str">
        <f t="shared" si="116"/>
        <v>Not enough</v>
      </c>
      <c r="BE226" t="str">
        <f t="shared" si="117"/>
        <v>Not enough</v>
      </c>
      <c r="BF226" t="str">
        <f t="shared" si="131"/>
        <v>Acceptable</v>
      </c>
      <c r="BG226" t="str">
        <f t="shared" si="132"/>
        <v>Needs Improvement</v>
      </c>
      <c r="BH226" t="str">
        <f t="shared" si="133"/>
        <v>Acceptable</v>
      </c>
      <c r="BI226" t="str">
        <f t="shared" si="134"/>
        <v>Acceptable</v>
      </c>
      <c r="BJ226" t="str">
        <f t="shared" si="135"/>
        <v>Needs Improvement</v>
      </c>
      <c r="BK226" t="str">
        <f t="shared" si="136"/>
        <v>Acceptable</v>
      </c>
      <c r="BL226" t="str">
        <f t="shared" si="137"/>
        <v>Acceptable</v>
      </c>
      <c r="BM226" t="str">
        <f t="shared" si="138"/>
        <v>Acceptable</v>
      </c>
      <c r="BN226" t="str">
        <f t="shared" si="110"/>
        <v/>
      </c>
      <c r="BO226" t="str">
        <f t="shared" si="118"/>
        <v/>
      </c>
      <c r="BP226" t="str">
        <f t="shared" si="119"/>
        <v/>
      </c>
      <c r="BQ226" t="str">
        <f t="shared" si="120"/>
        <v/>
      </c>
    </row>
    <row r="227" spans="1:69" x14ac:dyDescent="0.35">
      <c r="A227" t="s">
        <v>261</v>
      </c>
      <c r="B227" t="s">
        <v>326</v>
      </c>
      <c r="C227" t="s">
        <v>261</v>
      </c>
      <c r="E227" t="s">
        <v>262</v>
      </c>
      <c r="G227" t="s">
        <v>36</v>
      </c>
      <c r="H227" t="s">
        <v>268</v>
      </c>
      <c r="I227" t="s">
        <v>350</v>
      </c>
      <c r="J227">
        <v>3</v>
      </c>
      <c r="K227">
        <v>3</v>
      </c>
      <c r="L227">
        <v>3</v>
      </c>
      <c r="M227">
        <v>3</v>
      </c>
      <c r="N227">
        <v>3</v>
      </c>
      <c r="O227">
        <v>2</v>
      </c>
      <c r="P227">
        <v>1</v>
      </c>
      <c r="Q227">
        <v>1</v>
      </c>
      <c r="R227">
        <v>1</v>
      </c>
      <c r="S227">
        <v>1</v>
      </c>
      <c r="T227">
        <v>2</v>
      </c>
      <c r="U227">
        <v>2</v>
      </c>
      <c r="V227">
        <v>2</v>
      </c>
      <c r="W227">
        <v>2</v>
      </c>
      <c r="X227">
        <v>2</v>
      </c>
      <c r="Y227">
        <v>1</v>
      </c>
      <c r="Z227">
        <v>2</v>
      </c>
      <c r="AA227">
        <v>3</v>
      </c>
      <c r="AB227">
        <v>3</v>
      </c>
      <c r="AC227">
        <v>3</v>
      </c>
      <c r="AD227">
        <v>3</v>
      </c>
      <c r="AE227">
        <v>3</v>
      </c>
      <c r="AG227">
        <v>2</v>
      </c>
      <c r="AH227">
        <v>2</v>
      </c>
      <c r="AI227">
        <v>1</v>
      </c>
      <c r="AJ227">
        <v>1</v>
      </c>
      <c r="AK227">
        <v>1</v>
      </c>
      <c r="AL227">
        <v>1</v>
      </c>
      <c r="AO227" t="str">
        <f t="shared" si="121"/>
        <v>Needs Improvement</v>
      </c>
      <c r="AP227" t="str">
        <f t="shared" si="122"/>
        <v>Needs Improvement</v>
      </c>
      <c r="AQ227" t="str">
        <f t="shared" si="123"/>
        <v>Needs Improvement</v>
      </c>
      <c r="AR227" t="str">
        <f t="shared" si="124"/>
        <v>Needs Improvement</v>
      </c>
      <c r="AS227" t="str">
        <f t="shared" si="125"/>
        <v>Needs Improvement</v>
      </c>
      <c r="AT227" t="str">
        <f t="shared" si="126"/>
        <v>Acceptable</v>
      </c>
      <c r="AU227" t="str">
        <f t="shared" si="127"/>
        <v>Good</v>
      </c>
      <c r="AV227" t="str">
        <f t="shared" si="128"/>
        <v>Good</v>
      </c>
      <c r="AW227" t="str">
        <f t="shared" si="129"/>
        <v>Good</v>
      </c>
      <c r="AX227" t="str">
        <f t="shared" si="130"/>
        <v>Good</v>
      </c>
      <c r="AY227" t="str">
        <f t="shared" si="111"/>
        <v>About right</v>
      </c>
      <c r="AZ227" t="str">
        <f t="shared" si="112"/>
        <v>About right</v>
      </c>
      <c r="BA227" t="str">
        <f t="shared" si="113"/>
        <v>About right</v>
      </c>
      <c r="BB227" t="str">
        <f t="shared" si="114"/>
        <v>About right</v>
      </c>
      <c r="BC227" t="str">
        <f t="shared" si="115"/>
        <v>About right</v>
      </c>
      <c r="BD227" t="str">
        <f t="shared" si="116"/>
        <v>Not enough</v>
      </c>
      <c r="BE227" t="str">
        <f t="shared" si="117"/>
        <v>About right</v>
      </c>
      <c r="BF227" t="str">
        <f t="shared" si="131"/>
        <v>Needs Improvement</v>
      </c>
      <c r="BG227" t="str">
        <f t="shared" si="132"/>
        <v>Needs Improvement</v>
      </c>
      <c r="BH227" t="str">
        <f t="shared" si="133"/>
        <v>Needs Improvement</v>
      </c>
      <c r="BI227" t="str">
        <f t="shared" si="134"/>
        <v>Needs Improvement</v>
      </c>
      <c r="BJ227" t="str">
        <f t="shared" si="135"/>
        <v>Needs Improvement</v>
      </c>
      <c r="BK227" t="str">
        <f t="shared" si="136"/>
        <v/>
      </c>
      <c r="BL227" t="str">
        <f t="shared" si="137"/>
        <v>Acceptable</v>
      </c>
      <c r="BM227" t="str">
        <f t="shared" si="138"/>
        <v>Acceptable</v>
      </c>
      <c r="BN227" t="str">
        <f t="shared" si="110"/>
        <v>Yes</v>
      </c>
      <c r="BO227" t="str">
        <f t="shared" si="118"/>
        <v>Yes</v>
      </c>
      <c r="BP227" t="str">
        <f t="shared" si="119"/>
        <v>Yes</v>
      </c>
      <c r="BQ227" t="str">
        <f t="shared" si="120"/>
        <v>Yes</v>
      </c>
    </row>
    <row r="228" spans="1:69" x14ac:dyDescent="0.35">
      <c r="A228" t="s">
        <v>261</v>
      </c>
      <c r="B228" t="s">
        <v>326</v>
      </c>
      <c r="C228" t="s">
        <v>262</v>
      </c>
      <c r="E228" t="s">
        <v>262</v>
      </c>
      <c r="G228" t="s">
        <v>46</v>
      </c>
      <c r="H228" t="s">
        <v>270</v>
      </c>
      <c r="I228" t="s">
        <v>342</v>
      </c>
      <c r="J228">
        <v>3</v>
      </c>
      <c r="K228">
        <v>2</v>
      </c>
      <c r="M228">
        <v>3</v>
      </c>
      <c r="N228">
        <v>3</v>
      </c>
      <c r="P228">
        <v>2</v>
      </c>
      <c r="R228">
        <v>3</v>
      </c>
      <c r="S228">
        <v>2</v>
      </c>
      <c r="Y228">
        <v>1</v>
      </c>
      <c r="Z228">
        <v>1</v>
      </c>
      <c r="AA228">
        <v>3</v>
      </c>
      <c r="AB228">
        <v>3</v>
      </c>
      <c r="AC228">
        <v>2</v>
      </c>
      <c r="AD228">
        <v>3</v>
      </c>
      <c r="AE228">
        <v>3</v>
      </c>
      <c r="AF228">
        <v>3</v>
      </c>
      <c r="AG228">
        <v>1</v>
      </c>
      <c r="AH228">
        <v>1</v>
      </c>
      <c r="AJ228">
        <v>3</v>
      </c>
      <c r="AK228">
        <v>3</v>
      </c>
      <c r="AL228">
        <v>3</v>
      </c>
      <c r="AO228" t="str">
        <f t="shared" si="121"/>
        <v>Needs Improvement</v>
      </c>
      <c r="AP228" t="str">
        <f t="shared" si="122"/>
        <v>Acceptable</v>
      </c>
      <c r="AQ228" t="str">
        <f t="shared" si="123"/>
        <v/>
      </c>
      <c r="AR228" t="str">
        <f t="shared" si="124"/>
        <v>Needs Improvement</v>
      </c>
      <c r="AS228" t="str">
        <f t="shared" si="125"/>
        <v>Needs Improvement</v>
      </c>
      <c r="AT228" t="str">
        <f t="shared" si="126"/>
        <v/>
      </c>
      <c r="AU228" t="str">
        <f t="shared" si="127"/>
        <v>Acceptable</v>
      </c>
      <c r="AV228" t="str">
        <f t="shared" si="128"/>
        <v/>
      </c>
      <c r="AW228" t="str">
        <f t="shared" si="129"/>
        <v>Needs Improvement</v>
      </c>
      <c r="AX228" t="str">
        <f t="shared" si="130"/>
        <v>Acceptable</v>
      </c>
      <c r="AY228" t="str">
        <f t="shared" si="111"/>
        <v/>
      </c>
      <c r="AZ228" t="str">
        <f t="shared" si="112"/>
        <v/>
      </c>
      <c r="BA228" t="str">
        <f t="shared" si="113"/>
        <v/>
      </c>
      <c r="BB228" t="str">
        <f t="shared" si="114"/>
        <v/>
      </c>
      <c r="BC228" t="str">
        <f t="shared" si="115"/>
        <v/>
      </c>
      <c r="BD228" t="str">
        <f t="shared" si="116"/>
        <v>Not enough</v>
      </c>
      <c r="BE228" t="str">
        <f t="shared" si="117"/>
        <v>Not enough</v>
      </c>
      <c r="BF228" t="str">
        <f t="shared" si="131"/>
        <v>Needs Improvement</v>
      </c>
      <c r="BG228" t="str">
        <f t="shared" si="132"/>
        <v>Needs Improvement</v>
      </c>
      <c r="BH228" t="str">
        <f t="shared" si="133"/>
        <v>Acceptable</v>
      </c>
      <c r="BI228" t="str">
        <f t="shared" si="134"/>
        <v>Needs Improvement</v>
      </c>
      <c r="BJ228" t="str">
        <f t="shared" si="135"/>
        <v>Needs Improvement</v>
      </c>
      <c r="BK228" t="str">
        <f t="shared" si="136"/>
        <v>Needs Improvement</v>
      </c>
      <c r="BL228" t="str">
        <f t="shared" si="137"/>
        <v>Good</v>
      </c>
      <c r="BM228" t="str">
        <f t="shared" si="138"/>
        <v>Good</v>
      </c>
      <c r="BN228" t="str">
        <f t="shared" si="110"/>
        <v/>
      </c>
      <c r="BO228" t="str">
        <f t="shared" si="118"/>
        <v>No</v>
      </c>
      <c r="BP228" t="str">
        <f t="shared" si="119"/>
        <v>No</v>
      </c>
      <c r="BQ228" t="str">
        <f t="shared" si="120"/>
        <v>No</v>
      </c>
    </row>
    <row r="229" spans="1:69" x14ac:dyDescent="0.35">
      <c r="A229" t="s">
        <v>261</v>
      </c>
      <c r="B229" t="s">
        <v>326</v>
      </c>
      <c r="C229" t="s">
        <v>262</v>
      </c>
      <c r="E229" t="s">
        <v>262</v>
      </c>
      <c r="G229" t="s">
        <v>36</v>
      </c>
      <c r="H229" t="s">
        <v>270</v>
      </c>
      <c r="I229" t="s">
        <v>342</v>
      </c>
      <c r="J229">
        <v>3</v>
      </c>
      <c r="K229">
        <v>3</v>
      </c>
      <c r="L229">
        <v>3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3</v>
      </c>
      <c r="T229">
        <v>3</v>
      </c>
      <c r="V229">
        <v>2</v>
      </c>
      <c r="W229">
        <v>2</v>
      </c>
      <c r="X229">
        <v>1</v>
      </c>
      <c r="Y229">
        <v>1</v>
      </c>
      <c r="Z229">
        <v>2</v>
      </c>
      <c r="AA229">
        <v>2</v>
      </c>
      <c r="AB229">
        <v>3</v>
      </c>
      <c r="AC229">
        <v>3</v>
      </c>
      <c r="AD229">
        <v>3</v>
      </c>
      <c r="AE229">
        <v>3</v>
      </c>
      <c r="AF229">
        <v>3</v>
      </c>
      <c r="AG229">
        <v>2</v>
      </c>
      <c r="AH229">
        <v>1</v>
      </c>
      <c r="AI229">
        <v>1</v>
      </c>
      <c r="AJ229">
        <v>3</v>
      </c>
      <c r="AK229">
        <v>3</v>
      </c>
      <c r="AL229">
        <v>3</v>
      </c>
      <c r="AO229" t="str">
        <f t="shared" si="121"/>
        <v>Needs Improvement</v>
      </c>
      <c r="AP229" t="str">
        <f t="shared" si="122"/>
        <v>Needs Improvement</v>
      </c>
      <c r="AQ229" t="str">
        <f t="shared" si="123"/>
        <v>Needs Improvement</v>
      </c>
      <c r="AR229" t="str">
        <f t="shared" si="124"/>
        <v>Needs Improvement</v>
      </c>
      <c r="AS229" t="str">
        <f t="shared" si="125"/>
        <v>Needs Improvement</v>
      </c>
      <c r="AT229" t="str">
        <f t="shared" si="126"/>
        <v>Needs Improvement</v>
      </c>
      <c r="AU229" t="str">
        <f t="shared" si="127"/>
        <v>Needs Improvement</v>
      </c>
      <c r="AV229" t="str">
        <f t="shared" si="128"/>
        <v>Needs Improvement</v>
      </c>
      <c r="AW229" t="str">
        <f t="shared" si="129"/>
        <v>Needs Improvement</v>
      </c>
      <c r="AX229" t="str">
        <f t="shared" si="130"/>
        <v>Needs Improvement</v>
      </c>
      <c r="AY229" t="str">
        <f t="shared" si="111"/>
        <v>Too many</v>
      </c>
      <c r="AZ229" t="str">
        <f t="shared" si="112"/>
        <v/>
      </c>
      <c r="BA229" t="str">
        <f t="shared" si="113"/>
        <v>About right</v>
      </c>
      <c r="BB229" t="str">
        <f t="shared" si="114"/>
        <v>About right</v>
      </c>
      <c r="BC229" t="str">
        <f t="shared" si="115"/>
        <v>Not enough</v>
      </c>
      <c r="BD229" t="str">
        <f t="shared" si="116"/>
        <v>Not enough</v>
      </c>
      <c r="BE229" t="str">
        <f t="shared" si="117"/>
        <v>About right</v>
      </c>
      <c r="BF229" t="str">
        <f t="shared" si="131"/>
        <v>Acceptable</v>
      </c>
      <c r="BG229" t="str">
        <f t="shared" si="132"/>
        <v>Needs Improvement</v>
      </c>
      <c r="BH229" t="str">
        <f t="shared" si="133"/>
        <v>Needs Improvement</v>
      </c>
      <c r="BI229" t="str">
        <f t="shared" si="134"/>
        <v>Needs Improvement</v>
      </c>
      <c r="BJ229" t="str">
        <f t="shared" si="135"/>
        <v>Needs Improvement</v>
      </c>
      <c r="BK229" t="str">
        <f t="shared" si="136"/>
        <v>Needs Improvement</v>
      </c>
      <c r="BL229" t="str">
        <f t="shared" si="137"/>
        <v>Acceptable</v>
      </c>
      <c r="BM229" t="str">
        <f t="shared" si="138"/>
        <v>Good</v>
      </c>
      <c r="BN229" t="str">
        <f t="shared" si="110"/>
        <v>Yes</v>
      </c>
      <c r="BO229" t="str">
        <f t="shared" si="118"/>
        <v>No</v>
      </c>
      <c r="BP229" t="str">
        <f t="shared" si="119"/>
        <v>No</v>
      </c>
      <c r="BQ229" t="str">
        <f t="shared" si="120"/>
        <v>No</v>
      </c>
    </row>
    <row r="230" spans="1:69" x14ac:dyDescent="0.35">
      <c r="A230" t="s">
        <v>261</v>
      </c>
      <c r="C230" t="s">
        <v>262</v>
      </c>
      <c r="E230" t="s">
        <v>262</v>
      </c>
      <c r="G230" t="s">
        <v>46</v>
      </c>
      <c r="H230" t="s">
        <v>270</v>
      </c>
      <c r="I230" t="s">
        <v>343</v>
      </c>
      <c r="J230">
        <v>3</v>
      </c>
      <c r="K230">
        <v>3</v>
      </c>
      <c r="L230">
        <v>3</v>
      </c>
      <c r="M230">
        <v>3</v>
      </c>
      <c r="N230">
        <v>3</v>
      </c>
      <c r="O230">
        <v>3</v>
      </c>
      <c r="P230">
        <v>2</v>
      </c>
      <c r="Q230">
        <v>2</v>
      </c>
      <c r="R230">
        <v>1</v>
      </c>
      <c r="S230">
        <v>3</v>
      </c>
      <c r="T230">
        <v>1</v>
      </c>
      <c r="U230">
        <v>1</v>
      </c>
      <c r="V230">
        <v>2</v>
      </c>
      <c r="W230">
        <v>1</v>
      </c>
      <c r="X230">
        <v>2</v>
      </c>
      <c r="Y230">
        <v>1</v>
      </c>
      <c r="Z230">
        <v>1</v>
      </c>
      <c r="AA230">
        <v>3</v>
      </c>
      <c r="AB230">
        <v>3</v>
      </c>
      <c r="AC230">
        <v>3</v>
      </c>
      <c r="AD230">
        <v>3</v>
      </c>
      <c r="AE230">
        <v>3</v>
      </c>
      <c r="AF230">
        <v>2</v>
      </c>
      <c r="AG230">
        <v>2</v>
      </c>
      <c r="AH230">
        <v>1</v>
      </c>
      <c r="AI230">
        <v>1</v>
      </c>
      <c r="AJ230">
        <v>3</v>
      </c>
      <c r="AK230">
        <v>1</v>
      </c>
      <c r="AL230">
        <v>2</v>
      </c>
      <c r="AO230" t="str">
        <f t="shared" si="121"/>
        <v>Needs Improvement</v>
      </c>
      <c r="AP230" t="str">
        <f t="shared" si="122"/>
        <v>Needs Improvement</v>
      </c>
      <c r="AQ230" t="str">
        <f t="shared" si="123"/>
        <v>Needs Improvement</v>
      </c>
      <c r="AR230" t="str">
        <f t="shared" si="124"/>
        <v>Needs Improvement</v>
      </c>
      <c r="AS230" t="str">
        <f t="shared" si="125"/>
        <v>Needs Improvement</v>
      </c>
      <c r="AT230" t="str">
        <f t="shared" si="126"/>
        <v>Needs Improvement</v>
      </c>
      <c r="AU230" t="str">
        <f t="shared" si="127"/>
        <v>Acceptable</v>
      </c>
      <c r="AV230" t="str">
        <f t="shared" si="128"/>
        <v>Acceptable</v>
      </c>
      <c r="AW230" t="str">
        <f t="shared" si="129"/>
        <v>Good</v>
      </c>
      <c r="AX230" t="str">
        <f t="shared" si="130"/>
        <v>Needs Improvement</v>
      </c>
      <c r="AY230" t="str">
        <f t="shared" si="111"/>
        <v>Not enough</v>
      </c>
      <c r="AZ230" t="str">
        <f t="shared" si="112"/>
        <v>Not enough</v>
      </c>
      <c r="BA230" t="str">
        <f t="shared" si="113"/>
        <v>About right</v>
      </c>
      <c r="BB230" t="str">
        <f t="shared" si="114"/>
        <v>Not enough</v>
      </c>
      <c r="BC230" t="str">
        <f t="shared" si="115"/>
        <v>About right</v>
      </c>
      <c r="BD230" t="str">
        <f t="shared" si="116"/>
        <v>Not enough</v>
      </c>
      <c r="BE230" t="str">
        <f t="shared" si="117"/>
        <v>Not enough</v>
      </c>
      <c r="BF230" t="str">
        <f t="shared" si="131"/>
        <v>Needs Improvement</v>
      </c>
      <c r="BG230" t="str">
        <f t="shared" si="132"/>
        <v>Needs Improvement</v>
      </c>
      <c r="BH230" t="str">
        <f t="shared" si="133"/>
        <v>Needs Improvement</v>
      </c>
      <c r="BI230" t="str">
        <f t="shared" si="134"/>
        <v>Needs Improvement</v>
      </c>
      <c r="BJ230" t="str">
        <f t="shared" si="135"/>
        <v>Needs Improvement</v>
      </c>
      <c r="BK230" t="str">
        <f t="shared" si="136"/>
        <v>Acceptable</v>
      </c>
      <c r="BL230" t="str">
        <f t="shared" si="137"/>
        <v>Acceptable</v>
      </c>
      <c r="BM230" t="str">
        <f t="shared" si="138"/>
        <v>Good</v>
      </c>
      <c r="BN230" t="str">
        <f t="shared" si="110"/>
        <v>Yes</v>
      </c>
      <c r="BO230" t="str">
        <f t="shared" si="118"/>
        <v>No</v>
      </c>
      <c r="BP230" t="str">
        <f t="shared" si="119"/>
        <v>Yes</v>
      </c>
      <c r="BQ230" t="str">
        <f t="shared" si="120"/>
        <v>Somewhat</v>
      </c>
    </row>
    <row r="231" spans="1:69" x14ac:dyDescent="0.35">
      <c r="A231" t="s">
        <v>261</v>
      </c>
      <c r="C231" t="s">
        <v>262</v>
      </c>
      <c r="E231" t="s">
        <v>262</v>
      </c>
      <c r="G231" t="s">
        <v>36</v>
      </c>
      <c r="H231" t="s">
        <v>264</v>
      </c>
      <c r="I231" t="s">
        <v>342</v>
      </c>
      <c r="J231">
        <v>3</v>
      </c>
      <c r="K231">
        <v>3</v>
      </c>
      <c r="L231">
        <v>3</v>
      </c>
      <c r="M231">
        <v>2</v>
      </c>
      <c r="N231">
        <v>3</v>
      </c>
      <c r="O231">
        <v>3</v>
      </c>
      <c r="P231">
        <v>3</v>
      </c>
      <c r="Q231">
        <v>2</v>
      </c>
      <c r="R231">
        <v>3</v>
      </c>
      <c r="S231">
        <v>3</v>
      </c>
      <c r="T231">
        <v>2</v>
      </c>
      <c r="U231">
        <v>2</v>
      </c>
      <c r="V231">
        <v>2</v>
      </c>
      <c r="W231">
        <v>2</v>
      </c>
      <c r="X231">
        <v>1</v>
      </c>
      <c r="Y231">
        <v>2</v>
      </c>
      <c r="Z231">
        <v>2</v>
      </c>
      <c r="AA231">
        <v>3</v>
      </c>
      <c r="AB231">
        <v>3</v>
      </c>
      <c r="AC231">
        <v>3</v>
      </c>
      <c r="AD231">
        <v>3</v>
      </c>
      <c r="AE231">
        <v>3</v>
      </c>
      <c r="AF231">
        <v>3</v>
      </c>
      <c r="AG231">
        <v>3</v>
      </c>
      <c r="AH231">
        <v>3</v>
      </c>
      <c r="AI231">
        <v>1</v>
      </c>
      <c r="AJ231">
        <v>1</v>
      </c>
      <c r="AK231">
        <v>1</v>
      </c>
      <c r="AL231">
        <v>2</v>
      </c>
      <c r="AO231" t="str">
        <f t="shared" si="121"/>
        <v>Needs Improvement</v>
      </c>
      <c r="AP231" t="str">
        <f t="shared" si="122"/>
        <v>Needs Improvement</v>
      </c>
      <c r="AQ231" t="str">
        <f t="shared" si="123"/>
        <v>Needs Improvement</v>
      </c>
      <c r="AR231" t="str">
        <f t="shared" si="124"/>
        <v>Acceptable</v>
      </c>
      <c r="AS231" t="str">
        <f t="shared" si="125"/>
        <v>Needs Improvement</v>
      </c>
      <c r="AT231" t="str">
        <f t="shared" si="126"/>
        <v>Needs Improvement</v>
      </c>
      <c r="AU231" t="str">
        <f t="shared" si="127"/>
        <v>Needs Improvement</v>
      </c>
      <c r="AV231" t="str">
        <f t="shared" si="128"/>
        <v>Acceptable</v>
      </c>
      <c r="AW231" t="str">
        <f t="shared" si="129"/>
        <v>Needs Improvement</v>
      </c>
      <c r="AX231" t="str">
        <f t="shared" si="130"/>
        <v>Needs Improvement</v>
      </c>
      <c r="AY231" t="str">
        <f t="shared" si="111"/>
        <v>About right</v>
      </c>
      <c r="AZ231" t="str">
        <f t="shared" si="112"/>
        <v>About right</v>
      </c>
      <c r="BA231" t="str">
        <f t="shared" si="113"/>
        <v>About right</v>
      </c>
      <c r="BB231" t="str">
        <f t="shared" si="114"/>
        <v>About right</v>
      </c>
      <c r="BC231" t="str">
        <f t="shared" si="115"/>
        <v>Not enough</v>
      </c>
      <c r="BD231" t="str">
        <f t="shared" si="116"/>
        <v>About right</v>
      </c>
      <c r="BE231" t="str">
        <f t="shared" si="117"/>
        <v>About right</v>
      </c>
      <c r="BF231" t="str">
        <f t="shared" si="131"/>
        <v>Needs Improvement</v>
      </c>
      <c r="BG231" t="str">
        <f t="shared" si="132"/>
        <v>Needs Improvement</v>
      </c>
      <c r="BH231" t="str">
        <f t="shared" si="133"/>
        <v>Needs Improvement</v>
      </c>
      <c r="BI231" t="str">
        <f t="shared" si="134"/>
        <v>Needs Improvement</v>
      </c>
      <c r="BJ231" t="str">
        <f t="shared" si="135"/>
        <v>Needs Improvement</v>
      </c>
      <c r="BK231" t="str">
        <f t="shared" si="136"/>
        <v>Needs Improvement</v>
      </c>
      <c r="BL231" t="str">
        <f t="shared" si="137"/>
        <v>Needs Improvement</v>
      </c>
      <c r="BM231" t="str">
        <f t="shared" si="138"/>
        <v>Needs Improvement</v>
      </c>
      <c r="BN231" t="str">
        <f t="shared" si="110"/>
        <v>Yes</v>
      </c>
      <c r="BO231" t="str">
        <f t="shared" si="118"/>
        <v>Yes</v>
      </c>
      <c r="BP231" t="str">
        <f t="shared" si="119"/>
        <v>Yes</v>
      </c>
      <c r="BQ231" t="str">
        <f t="shared" si="120"/>
        <v>Somewhat</v>
      </c>
    </row>
    <row r="232" spans="1:69" x14ac:dyDescent="0.35">
      <c r="A232" t="s">
        <v>261</v>
      </c>
      <c r="C232" t="s">
        <v>262</v>
      </c>
      <c r="E232" t="s">
        <v>262</v>
      </c>
      <c r="G232" t="s">
        <v>46</v>
      </c>
      <c r="H232" t="s">
        <v>268</v>
      </c>
      <c r="I232" t="s">
        <v>351</v>
      </c>
      <c r="J232">
        <v>3</v>
      </c>
      <c r="K232">
        <v>3</v>
      </c>
      <c r="L232">
        <v>3</v>
      </c>
      <c r="M232">
        <v>1</v>
      </c>
      <c r="N232">
        <v>2</v>
      </c>
      <c r="O232">
        <v>3</v>
      </c>
      <c r="P232">
        <v>1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1</v>
      </c>
      <c r="Z232">
        <v>1</v>
      </c>
      <c r="AA232">
        <v>3</v>
      </c>
      <c r="AB232">
        <v>2</v>
      </c>
      <c r="AC232">
        <v>3</v>
      </c>
      <c r="AD232">
        <v>2</v>
      </c>
      <c r="AE232">
        <v>2</v>
      </c>
      <c r="AF232">
        <v>2</v>
      </c>
      <c r="AG232">
        <v>2</v>
      </c>
      <c r="AH232">
        <v>3</v>
      </c>
      <c r="AI232">
        <v>3</v>
      </c>
      <c r="AJ232">
        <v>3</v>
      </c>
      <c r="AK232">
        <v>3</v>
      </c>
      <c r="AL232">
        <v>3</v>
      </c>
      <c r="AO232" t="str">
        <f t="shared" si="121"/>
        <v>Needs Improvement</v>
      </c>
      <c r="AP232" t="str">
        <f t="shared" si="122"/>
        <v>Needs Improvement</v>
      </c>
      <c r="AQ232" t="str">
        <f t="shared" si="123"/>
        <v>Needs Improvement</v>
      </c>
      <c r="AR232" t="str">
        <f t="shared" si="124"/>
        <v>Good</v>
      </c>
      <c r="AS232" t="str">
        <f t="shared" si="125"/>
        <v>Acceptable</v>
      </c>
      <c r="AT232" t="str">
        <f t="shared" si="126"/>
        <v>Needs Improvement</v>
      </c>
      <c r="AU232" t="str">
        <f t="shared" si="127"/>
        <v>Good</v>
      </c>
      <c r="AV232" t="str">
        <f t="shared" si="128"/>
        <v>Acceptable</v>
      </c>
      <c r="AW232" t="str">
        <f t="shared" si="129"/>
        <v>Acceptable</v>
      </c>
      <c r="AX232" t="str">
        <f t="shared" si="130"/>
        <v>Acceptable</v>
      </c>
      <c r="AY232" t="str">
        <f t="shared" si="111"/>
        <v>About right</v>
      </c>
      <c r="AZ232" t="str">
        <f t="shared" si="112"/>
        <v>About right</v>
      </c>
      <c r="BA232" t="str">
        <f t="shared" si="113"/>
        <v>About right</v>
      </c>
      <c r="BB232" t="str">
        <f t="shared" si="114"/>
        <v>Too many</v>
      </c>
      <c r="BC232" t="str">
        <f t="shared" si="115"/>
        <v>About right</v>
      </c>
      <c r="BD232" t="str">
        <f t="shared" si="116"/>
        <v>Not enough</v>
      </c>
      <c r="BE232" t="str">
        <f t="shared" si="117"/>
        <v>Not enough</v>
      </c>
      <c r="BF232" t="str">
        <f t="shared" si="131"/>
        <v>Needs Improvement</v>
      </c>
      <c r="BG232" t="str">
        <f t="shared" si="132"/>
        <v>Acceptable</v>
      </c>
      <c r="BH232" t="str">
        <f t="shared" si="133"/>
        <v>Needs Improvement</v>
      </c>
      <c r="BI232" t="str">
        <f t="shared" si="134"/>
        <v>Acceptable</v>
      </c>
      <c r="BJ232" t="str">
        <f t="shared" si="135"/>
        <v>Acceptable</v>
      </c>
      <c r="BK232" t="str">
        <f t="shared" si="136"/>
        <v>Acceptable</v>
      </c>
      <c r="BL232" t="str">
        <f t="shared" si="137"/>
        <v>Acceptable</v>
      </c>
      <c r="BM232" t="str">
        <f t="shared" si="138"/>
        <v>Needs Improvement</v>
      </c>
      <c r="BN232" t="str">
        <f t="shared" si="110"/>
        <v>No</v>
      </c>
      <c r="BO232" t="str">
        <f t="shared" si="118"/>
        <v>No</v>
      </c>
      <c r="BP232" t="str">
        <f t="shared" si="119"/>
        <v>No</v>
      </c>
      <c r="BQ232" t="str">
        <f t="shared" si="120"/>
        <v>No</v>
      </c>
    </row>
    <row r="233" spans="1:69" x14ac:dyDescent="0.35">
      <c r="A233" t="s">
        <v>261</v>
      </c>
      <c r="C233" t="s">
        <v>262</v>
      </c>
      <c r="E233" t="s">
        <v>262</v>
      </c>
      <c r="G233" t="s">
        <v>36</v>
      </c>
      <c r="H233" t="s">
        <v>266</v>
      </c>
      <c r="I233" t="s">
        <v>342</v>
      </c>
      <c r="J233">
        <v>3</v>
      </c>
      <c r="K233">
        <v>2</v>
      </c>
      <c r="M233">
        <v>2</v>
      </c>
      <c r="P233">
        <v>2</v>
      </c>
      <c r="Q233">
        <v>2</v>
      </c>
      <c r="R233">
        <v>2</v>
      </c>
      <c r="S233">
        <v>2</v>
      </c>
      <c r="AA233">
        <v>3</v>
      </c>
      <c r="AB233">
        <v>3</v>
      </c>
      <c r="AF233">
        <v>3</v>
      </c>
      <c r="AH233">
        <v>2</v>
      </c>
      <c r="AI233">
        <v>1</v>
      </c>
      <c r="AJ233">
        <v>3</v>
      </c>
      <c r="AK233">
        <v>3</v>
      </c>
      <c r="AO233" t="str">
        <f t="shared" si="121"/>
        <v>Needs Improvement</v>
      </c>
      <c r="AP233" t="str">
        <f t="shared" si="122"/>
        <v>Acceptable</v>
      </c>
      <c r="AQ233" t="str">
        <f t="shared" si="123"/>
        <v/>
      </c>
      <c r="AR233" t="str">
        <f t="shared" si="124"/>
        <v>Acceptable</v>
      </c>
      <c r="AS233" t="str">
        <f t="shared" si="125"/>
        <v/>
      </c>
      <c r="AT233" t="str">
        <f t="shared" si="126"/>
        <v/>
      </c>
      <c r="AU233" t="str">
        <f t="shared" si="127"/>
        <v>Acceptable</v>
      </c>
      <c r="AV233" t="str">
        <f t="shared" si="128"/>
        <v>Acceptable</v>
      </c>
      <c r="AW233" t="str">
        <f t="shared" si="129"/>
        <v>Acceptable</v>
      </c>
      <c r="AX233" t="str">
        <f t="shared" si="130"/>
        <v>Acceptable</v>
      </c>
      <c r="AY233" t="str">
        <f t="shared" si="111"/>
        <v/>
      </c>
      <c r="AZ233" t="str">
        <f t="shared" si="112"/>
        <v/>
      </c>
      <c r="BA233" t="str">
        <f t="shared" si="113"/>
        <v/>
      </c>
      <c r="BB233" t="str">
        <f t="shared" si="114"/>
        <v/>
      </c>
      <c r="BC233" t="str">
        <f t="shared" si="115"/>
        <v/>
      </c>
      <c r="BD233" t="str">
        <f t="shared" si="116"/>
        <v/>
      </c>
      <c r="BE233" t="str">
        <f t="shared" si="117"/>
        <v/>
      </c>
      <c r="BF233" t="str">
        <f t="shared" si="131"/>
        <v>Needs Improvement</v>
      </c>
      <c r="BG233" t="str">
        <f t="shared" si="132"/>
        <v>Needs Improvement</v>
      </c>
      <c r="BH233" t="str">
        <f t="shared" si="133"/>
        <v/>
      </c>
      <c r="BI233" t="str">
        <f t="shared" si="134"/>
        <v/>
      </c>
      <c r="BJ233" t="str">
        <f t="shared" si="135"/>
        <v/>
      </c>
      <c r="BK233" t="str">
        <f t="shared" si="136"/>
        <v>Needs Improvement</v>
      </c>
      <c r="BL233" t="str">
        <f t="shared" si="137"/>
        <v/>
      </c>
      <c r="BM233" t="str">
        <f t="shared" si="138"/>
        <v>Acceptable</v>
      </c>
      <c r="BN233" t="str">
        <f t="shared" si="110"/>
        <v>Yes</v>
      </c>
      <c r="BO233" t="str">
        <f t="shared" si="118"/>
        <v>No</v>
      </c>
      <c r="BP233" t="str">
        <f t="shared" si="119"/>
        <v>No</v>
      </c>
      <c r="BQ233" t="str">
        <f t="shared" si="120"/>
        <v/>
      </c>
    </row>
    <row r="234" spans="1:69" x14ac:dyDescent="0.35">
      <c r="A234" t="s">
        <v>261</v>
      </c>
      <c r="B234" t="s">
        <v>100</v>
      </c>
      <c r="C234" t="s">
        <v>262</v>
      </c>
      <c r="E234" t="s">
        <v>262</v>
      </c>
      <c r="G234" t="s">
        <v>36</v>
      </c>
      <c r="H234" t="s">
        <v>270</v>
      </c>
      <c r="I234" t="s">
        <v>342</v>
      </c>
      <c r="J234">
        <v>3</v>
      </c>
      <c r="K234">
        <v>3</v>
      </c>
      <c r="M234">
        <v>2</v>
      </c>
      <c r="N234">
        <v>3</v>
      </c>
      <c r="O234">
        <v>2</v>
      </c>
      <c r="R234">
        <v>3</v>
      </c>
      <c r="AA234">
        <v>3</v>
      </c>
      <c r="AB234">
        <v>3</v>
      </c>
      <c r="AC234">
        <v>3</v>
      </c>
      <c r="AD234">
        <v>3</v>
      </c>
      <c r="AE234">
        <v>3</v>
      </c>
      <c r="AF234">
        <v>3</v>
      </c>
      <c r="AG234">
        <v>1</v>
      </c>
      <c r="AH234">
        <v>1</v>
      </c>
      <c r="AI234">
        <v>1</v>
      </c>
      <c r="AJ234">
        <v>3</v>
      </c>
      <c r="AK234">
        <v>3</v>
      </c>
      <c r="AL234">
        <v>3</v>
      </c>
      <c r="AO234" t="str">
        <f t="shared" si="121"/>
        <v>Needs Improvement</v>
      </c>
      <c r="AP234" t="str">
        <f t="shared" si="122"/>
        <v>Needs Improvement</v>
      </c>
      <c r="AQ234" t="str">
        <f t="shared" si="123"/>
        <v/>
      </c>
      <c r="AR234" t="str">
        <f t="shared" si="124"/>
        <v>Acceptable</v>
      </c>
      <c r="AS234" t="str">
        <f t="shared" si="125"/>
        <v>Needs Improvement</v>
      </c>
      <c r="AT234" t="str">
        <f t="shared" si="126"/>
        <v>Acceptable</v>
      </c>
      <c r="AU234" t="str">
        <f t="shared" si="127"/>
        <v/>
      </c>
      <c r="AV234" t="str">
        <f t="shared" si="128"/>
        <v/>
      </c>
      <c r="AW234" t="str">
        <f t="shared" si="129"/>
        <v>Needs Improvement</v>
      </c>
      <c r="AX234" t="str">
        <f t="shared" si="130"/>
        <v/>
      </c>
      <c r="AY234" t="str">
        <f t="shared" si="111"/>
        <v/>
      </c>
      <c r="AZ234" t="str">
        <f t="shared" si="112"/>
        <v/>
      </c>
      <c r="BA234" t="str">
        <f t="shared" si="113"/>
        <v/>
      </c>
      <c r="BB234" t="str">
        <f t="shared" si="114"/>
        <v/>
      </c>
      <c r="BC234" t="str">
        <f t="shared" si="115"/>
        <v/>
      </c>
      <c r="BD234" t="str">
        <f t="shared" si="116"/>
        <v/>
      </c>
      <c r="BE234" t="str">
        <f t="shared" si="117"/>
        <v/>
      </c>
      <c r="BF234" t="str">
        <f t="shared" si="131"/>
        <v>Needs Improvement</v>
      </c>
      <c r="BG234" t="str">
        <f t="shared" si="132"/>
        <v>Needs Improvement</v>
      </c>
      <c r="BH234" t="str">
        <f t="shared" si="133"/>
        <v>Needs Improvement</v>
      </c>
      <c r="BI234" t="str">
        <f t="shared" si="134"/>
        <v>Needs Improvement</v>
      </c>
      <c r="BJ234" t="str">
        <f t="shared" si="135"/>
        <v>Needs Improvement</v>
      </c>
      <c r="BK234" t="str">
        <f t="shared" si="136"/>
        <v>Needs Improvement</v>
      </c>
      <c r="BL234" t="str">
        <f t="shared" si="137"/>
        <v>Good</v>
      </c>
      <c r="BM234" t="str">
        <f t="shared" si="138"/>
        <v>Good</v>
      </c>
      <c r="BN234" t="str">
        <f t="shared" si="110"/>
        <v>Yes</v>
      </c>
      <c r="BO234" t="str">
        <f t="shared" si="118"/>
        <v>No</v>
      </c>
      <c r="BP234" t="str">
        <f t="shared" si="119"/>
        <v>No</v>
      </c>
      <c r="BQ234" t="str">
        <f t="shared" si="120"/>
        <v>No</v>
      </c>
    </row>
    <row r="235" spans="1:69" x14ac:dyDescent="0.35">
      <c r="A235" t="s">
        <v>261</v>
      </c>
      <c r="C235" t="s">
        <v>262</v>
      </c>
      <c r="E235" t="s">
        <v>262</v>
      </c>
      <c r="G235" t="s">
        <v>36</v>
      </c>
      <c r="H235" t="s">
        <v>270</v>
      </c>
      <c r="I235" t="s">
        <v>342</v>
      </c>
      <c r="J235">
        <v>3</v>
      </c>
      <c r="K235">
        <v>2</v>
      </c>
      <c r="L235">
        <v>3</v>
      </c>
      <c r="M235">
        <v>2</v>
      </c>
      <c r="N235">
        <v>3</v>
      </c>
      <c r="O235">
        <v>2</v>
      </c>
      <c r="P235">
        <v>2</v>
      </c>
      <c r="Q235">
        <v>3</v>
      </c>
      <c r="R235">
        <v>2</v>
      </c>
      <c r="S235">
        <v>3</v>
      </c>
      <c r="T235">
        <v>1</v>
      </c>
      <c r="U235">
        <v>1</v>
      </c>
      <c r="V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F235">
        <v>2</v>
      </c>
      <c r="AG235">
        <v>2</v>
      </c>
      <c r="AH235">
        <v>1</v>
      </c>
      <c r="AO235" t="str">
        <f t="shared" si="121"/>
        <v>Needs Improvement</v>
      </c>
      <c r="AP235" t="str">
        <f t="shared" si="122"/>
        <v>Acceptable</v>
      </c>
      <c r="AQ235" t="str">
        <f t="shared" si="123"/>
        <v>Needs Improvement</v>
      </c>
      <c r="AR235" t="str">
        <f t="shared" si="124"/>
        <v>Acceptable</v>
      </c>
      <c r="AS235" t="str">
        <f t="shared" si="125"/>
        <v>Needs Improvement</v>
      </c>
      <c r="AT235" t="str">
        <f t="shared" si="126"/>
        <v>Acceptable</v>
      </c>
      <c r="AU235" t="str">
        <f t="shared" si="127"/>
        <v>Acceptable</v>
      </c>
      <c r="AV235" t="str">
        <f t="shared" si="128"/>
        <v>Needs Improvement</v>
      </c>
      <c r="AW235" t="str">
        <f t="shared" si="129"/>
        <v>Acceptable</v>
      </c>
      <c r="AX235" t="str">
        <f t="shared" si="130"/>
        <v>Needs Improvement</v>
      </c>
      <c r="AY235" t="str">
        <f t="shared" si="111"/>
        <v>Not enough</v>
      </c>
      <c r="AZ235" t="str">
        <f t="shared" si="112"/>
        <v>Not enough</v>
      </c>
      <c r="BA235" t="str">
        <f t="shared" si="113"/>
        <v>Too many</v>
      </c>
      <c r="BB235" t="str">
        <f t="shared" si="114"/>
        <v/>
      </c>
      <c r="BC235" t="str">
        <f t="shared" si="115"/>
        <v>About right</v>
      </c>
      <c r="BD235" t="str">
        <f t="shared" si="116"/>
        <v>About right</v>
      </c>
      <c r="BE235" t="str">
        <f t="shared" si="117"/>
        <v>About right</v>
      </c>
      <c r="BF235" t="str">
        <f t="shared" si="131"/>
        <v>Acceptable</v>
      </c>
      <c r="BG235" t="str">
        <f t="shared" si="132"/>
        <v>Needs Improvement</v>
      </c>
      <c r="BH235" t="str">
        <f t="shared" si="133"/>
        <v/>
      </c>
      <c r="BI235" t="str">
        <f t="shared" si="134"/>
        <v/>
      </c>
      <c r="BJ235" t="str">
        <f t="shared" si="135"/>
        <v/>
      </c>
      <c r="BK235" t="str">
        <f t="shared" si="136"/>
        <v>Acceptable</v>
      </c>
      <c r="BL235" t="str">
        <f t="shared" si="137"/>
        <v>Acceptable</v>
      </c>
      <c r="BM235" t="str">
        <f t="shared" si="138"/>
        <v>Good</v>
      </c>
      <c r="BN235" t="str">
        <f t="shared" si="110"/>
        <v/>
      </c>
      <c r="BO235" t="str">
        <f t="shared" si="118"/>
        <v/>
      </c>
      <c r="BP235" t="str">
        <f t="shared" si="119"/>
        <v/>
      </c>
      <c r="BQ235" t="str">
        <f t="shared" si="120"/>
        <v/>
      </c>
    </row>
    <row r="236" spans="1:69" x14ac:dyDescent="0.35">
      <c r="A236" t="s">
        <v>261</v>
      </c>
      <c r="B236" t="s">
        <v>315</v>
      </c>
      <c r="C236" t="s">
        <v>262</v>
      </c>
      <c r="E236" t="s">
        <v>262</v>
      </c>
      <c r="G236" t="s">
        <v>46</v>
      </c>
      <c r="H236" t="s">
        <v>270</v>
      </c>
      <c r="I236" t="s">
        <v>342</v>
      </c>
      <c r="J236">
        <v>3</v>
      </c>
      <c r="K236">
        <v>3</v>
      </c>
      <c r="L236">
        <v>3</v>
      </c>
      <c r="M236">
        <v>2</v>
      </c>
      <c r="N236">
        <v>3</v>
      </c>
      <c r="O236">
        <v>2</v>
      </c>
      <c r="P236">
        <v>2</v>
      </c>
      <c r="Q236">
        <v>3</v>
      </c>
      <c r="R236">
        <v>3</v>
      </c>
      <c r="S236">
        <v>3</v>
      </c>
      <c r="T236">
        <v>2</v>
      </c>
      <c r="U236">
        <v>3</v>
      </c>
      <c r="V236">
        <v>2</v>
      </c>
      <c r="W236">
        <v>2</v>
      </c>
      <c r="X236">
        <v>2</v>
      </c>
      <c r="Y236">
        <v>2</v>
      </c>
      <c r="Z236">
        <v>2</v>
      </c>
      <c r="AA236">
        <v>3</v>
      </c>
      <c r="AB236">
        <v>3</v>
      </c>
      <c r="AC236">
        <v>3</v>
      </c>
      <c r="AD236">
        <v>3</v>
      </c>
      <c r="AE236">
        <v>3</v>
      </c>
      <c r="AF236">
        <v>3</v>
      </c>
      <c r="AG236">
        <v>2</v>
      </c>
      <c r="AH236">
        <v>2</v>
      </c>
      <c r="AI236">
        <v>1</v>
      </c>
      <c r="AJ236">
        <v>3</v>
      </c>
      <c r="AK236">
        <v>3</v>
      </c>
      <c r="AL236">
        <v>3</v>
      </c>
      <c r="AO236" t="str">
        <f t="shared" si="121"/>
        <v>Needs Improvement</v>
      </c>
      <c r="AP236" t="str">
        <f t="shared" si="122"/>
        <v>Needs Improvement</v>
      </c>
      <c r="AQ236" t="str">
        <f t="shared" si="123"/>
        <v>Needs Improvement</v>
      </c>
      <c r="AR236" t="str">
        <f t="shared" si="124"/>
        <v>Acceptable</v>
      </c>
      <c r="AS236" t="str">
        <f t="shared" si="125"/>
        <v>Needs Improvement</v>
      </c>
      <c r="AT236" t="str">
        <f t="shared" si="126"/>
        <v>Acceptable</v>
      </c>
      <c r="AU236" t="str">
        <f t="shared" si="127"/>
        <v>Acceptable</v>
      </c>
      <c r="AV236" t="str">
        <f t="shared" si="128"/>
        <v>Needs Improvement</v>
      </c>
      <c r="AW236" t="str">
        <f t="shared" si="129"/>
        <v>Needs Improvement</v>
      </c>
      <c r="AX236" t="str">
        <f t="shared" si="130"/>
        <v>Needs Improvement</v>
      </c>
      <c r="AY236" t="str">
        <f t="shared" si="111"/>
        <v>About right</v>
      </c>
      <c r="AZ236" t="str">
        <f t="shared" si="112"/>
        <v>Too many</v>
      </c>
      <c r="BA236" t="str">
        <f t="shared" si="113"/>
        <v>About right</v>
      </c>
      <c r="BB236" t="str">
        <f t="shared" si="114"/>
        <v>About right</v>
      </c>
      <c r="BC236" t="str">
        <f t="shared" si="115"/>
        <v>About right</v>
      </c>
      <c r="BD236" t="str">
        <f t="shared" si="116"/>
        <v>About right</v>
      </c>
      <c r="BE236" t="str">
        <f t="shared" si="117"/>
        <v>About right</v>
      </c>
      <c r="BF236" t="str">
        <f t="shared" si="131"/>
        <v>Needs Improvement</v>
      </c>
      <c r="BG236" t="str">
        <f t="shared" si="132"/>
        <v>Needs Improvement</v>
      </c>
      <c r="BH236" t="str">
        <f t="shared" si="133"/>
        <v>Needs Improvement</v>
      </c>
      <c r="BI236" t="str">
        <f t="shared" si="134"/>
        <v>Needs Improvement</v>
      </c>
      <c r="BJ236" t="str">
        <f t="shared" si="135"/>
        <v>Needs Improvement</v>
      </c>
      <c r="BK236" t="str">
        <f t="shared" si="136"/>
        <v>Needs Improvement</v>
      </c>
      <c r="BL236" t="str">
        <f t="shared" si="137"/>
        <v>Acceptable</v>
      </c>
      <c r="BM236" t="str">
        <f t="shared" si="138"/>
        <v>Acceptable</v>
      </c>
      <c r="BN236" t="str">
        <f t="shared" si="110"/>
        <v>Yes</v>
      </c>
      <c r="BO236" t="str">
        <f t="shared" si="118"/>
        <v>No</v>
      </c>
      <c r="BP236" t="str">
        <f t="shared" si="119"/>
        <v>No</v>
      </c>
      <c r="BQ236" t="str">
        <f t="shared" si="120"/>
        <v>No</v>
      </c>
    </row>
    <row r="237" spans="1:69" x14ac:dyDescent="0.35">
      <c r="A237" t="s">
        <v>261</v>
      </c>
      <c r="C237" t="s">
        <v>262</v>
      </c>
      <c r="E237" t="s">
        <v>262</v>
      </c>
      <c r="G237" t="s">
        <v>36</v>
      </c>
      <c r="H237" t="s">
        <v>270</v>
      </c>
      <c r="I237" t="s">
        <v>348</v>
      </c>
      <c r="J237">
        <v>3</v>
      </c>
      <c r="K237">
        <v>3</v>
      </c>
      <c r="L237">
        <v>3</v>
      </c>
      <c r="M237">
        <v>3</v>
      </c>
      <c r="N237">
        <v>3</v>
      </c>
      <c r="O237">
        <v>3</v>
      </c>
      <c r="P237">
        <v>2</v>
      </c>
      <c r="Q237">
        <v>3</v>
      </c>
      <c r="R237">
        <v>1</v>
      </c>
      <c r="S237">
        <v>3</v>
      </c>
      <c r="W237">
        <v>3</v>
      </c>
      <c r="X237">
        <v>2</v>
      </c>
      <c r="Y237">
        <v>1</v>
      </c>
      <c r="Z237">
        <v>1</v>
      </c>
      <c r="AA237">
        <v>2</v>
      </c>
      <c r="AB237">
        <v>3</v>
      </c>
      <c r="AC237">
        <v>3</v>
      </c>
      <c r="AD237">
        <v>3</v>
      </c>
      <c r="AE237">
        <v>3</v>
      </c>
      <c r="AF237">
        <v>3</v>
      </c>
      <c r="AG237">
        <v>1</v>
      </c>
      <c r="AH237">
        <v>1</v>
      </c>
      <c r="AI237">
        <v>1</v>
      </c>
      <c r="AJ237">
        <v>1</v>
      </c>
      <c r="AK237">
        <v>1</v>
      </c>
      <c r="AL237">
        <v>1</v>
      </c>
      <c r="AO237" t="str">
        <f t="shared" si="121"/>
        <v>Needs Improvement</v>
      </c>
      <c r="AP237" t="str">
        <f t="shared" si="122"/>
        <v>Needs Improvement</v>
      </c>
      <c r="AQ237" t="str">
        <f t="shared" si="123"/>
        <v>Needs Improvement</v>
      </c>
      <c r="AR237" t="str">
        <f t="shared" si="124"/>
        <v>Needs Improvement</v>
      </c>
      <c r="AS237" t="str">
        <f t="shared" si="125"/>
        <v>Needs Improvement</v>
      </c>
      <c r="AT237" t="str">
        <f t="shared" si="126"/>
        <v>Needs Improvement</v>
      </c>
      <c r="AU237" t="str">
        <f t="shared" si="127"/>
        <v>Acceptable</v>
      </c>
      <c r="AV237" t="str">
        <f t="shared" si="128"/>
        <v>Needs Improvement</v>
      </c>
      <c r="AW237" t="str">
        <f t="shared" si="129"/>
        <v>Good</v>
      </c>
      <c r="AX237" t="str">
        <f t="shared" si="130"/>
        <v>Needs Improvement</v>
      </c>
      <c r="AY237" t="str">
        <f t="shared" si="111"/>
        <v/>
      </c>
      <c r="AZ237" t="str">
        <f t="shared" si="112"/>
        <v/>
      </c>
      <c r="BA237" t="str">
        <f t="shared" si="113"/>
        <v/>
      </c>
      <c r="BB237" t="str">
        <f t="shared" si="114"/>
        <v>Too many</v>
      </c>
      <c r="BC237" t="str">
        <f t="shared" si="115"/>
        <v>About right</v>
      </c>
      <c r="BD237" t="str">
        <f t="shared" si="116"/>
        <v>Not enough</v>
      </c>
      <c r="BE237" t="str">
        <f t="shared" si="117"/>
        <v>Not enough</v>
      </c>
      <c r="BF237" t="str">
        <f t="shared" si="131"/>
        <v>Acceptable</v>
      </c>
      <c r="BG237" t="str">
        <f t="shared" si="132"/>
        <v>Needs Improvement</v>
      </c>
      <c r="BH237" t="str">
        <f t="shared" si="133"/>
        <v>Needs Improvement</v>
      </c>
      <c r="BI237" t="str">
        <f t="shared" si="134"/>
        <v>Needs Improvement</v>
      </c>
      <c r="BJ237" t="str">
        <f t="shared" si="135"/>
        <v>Needs Improvement</v>
      </c>
      <c r="BK237" t="str">
        <f t="shared" si="136"/>
        <v>Needs Improvement</v>
      </c>
      <c r="BL237" t="str">
        <f t="shared" si="137"/>
        <v>Good</v>
      </c>
      <c r="BM237" t="str">
        <f t="shared" si="138"/>
        <v>Good</v>
      </c>
      <c r="BN237" t="str">
        <f t="shared" si="110"/>
        <v>Yes</v>
      </c>
      <c r="BO237" t="str">
        <f t="shared" si="118"/>
        <v>Yes</v>
      </c>
      <c r="BP237" t="str">
        <f t="shared" si="119"/>
        <v>Yes</v>
      </c>
      <c r="BQ237" t="str">
        <f t="shared" si="120"/>
        <v>Yes</v>
      </c>
    </row>
    <row r="238" spans="1:69" x14ac:dyDescent="0.35">
      <c r="A238" t="s">
        <v>261</v>
      </c>
      <c r="B238" t="s">
        <v>315</v>
      </c>
      <c r="C238" t="s">
        <v>262</v>
      </c>
      <c r="E238" t="s">
        <v>262</v>
      </c>
      <c r="G238" t="s">
        <v>36</v>
      </c>
      <c r="H238" t="s">
        <v>268</v>
      </c>
      <c r="I238" t="s">
        <v>342</v>
      </c>
      <c r="J238">
        <v>3</v>
      </c>
      <c r="K238">
        <v>3</v>
      </c>
      <c r="L238">
        <v>3</v>
      </c>
      <c r="M238">
        <v>2</v>
      </c>
      <c r="N238">
        <v>3</v>
      </c>
      <c r="O238">
        <v>2</v>
      </c>
      <c r="P238">
        <v>3</v>
      </c>
      <c r="Q238">
        <v>3</v>
      </c>
      <c r="R238">
        <v>1</v>
      </c>
      <c r="S238">
        <v>3</v>
      </c>
      <c r="T238">
        <v>2</v>
      </c>
      <c r="U238">
        <v>2</v>
      </c>
      <c r="V238">
        <v>2</v>
      </c>
      <c r="W238">
        <v>2</v>
      </c>
      <c r="X238">
        <v>2</v>
      </c>
      <c r="Y238">
        <v>2</v>
      </c>
      <c r="Z238">
        <v>2</v>
      </c>
      <c r="AA238">
        <v>3</v>
      </c>
      <c r="AB238">
        <v>3</v>
      </c>
      <c r="AC238">
        <v>2</v>
      </c>
      <c r="AD238">
        <v>2</v>
      </c>
      <c r="AE238">
        <v>2</v>
      </c>
      <c r="AF238">
        <v>3</v>
      </c>
      <c r="AG238">
        <v>2</v>
      </c>
      <c r="AH238">
        <v>2</v>
      </c>
      <c r="AI238">
        <v>3</v>
      </c>
      <c r="AJ238">
        <v>1</v>
      </c>
      <c r="AK238">
        <v>1</v>
      </c>
      <c r="AL238">
        <v>2</v>
      </c>
      <c r="AO238" t="str">
        <f t="shared" si="121"/>
        <v>Needs Improvement</v>
      </c>
      <c r="AP238" t="str">
        <f t="shared" si="122"/>
        <v>Needs Improvement</v>
      </c>
      <c r="AQ238" t="str">
        <f t="shared" si="123"/>
        <v>Needs Improvement</v>
      </c>
      <c r="AR238" t="str">
        <f t="shared" si="124"/>
        <v>Acceptable</v>
      </c>
      <c r="AS238" t="str">
        <f t="shared" si="125"/>
        <v>Needs Improvement</v>
      </c>
      <c r="AT238" t="str">
        <f t="shared" si="126"/>
        <v>Acceptable</v>
      </c>
      <c r="AU238" t="str">
        <f t="shared" si="127"/>
        <v>Needs Improvement</v>
      </c>
      <c r="AV238" t="str">
        <f t="shared" si="128"/>
        <v>Needs Improvement</v>
      </c>
      <c r="AW238" t="str">
        <f t="shared" si="129"/>
        <v>Good</v>
      </c>
      <c r="AX238" t="str">
        <f t="shared" si="130"/>
        <v>Needs Improvement</v>
      </c>
      <c r="AY238" t="str">
        <f t="shared" si="111"/>
        <v>About right</v>
      </c>
      <c r="AZ238" t="str">
        <f t="shared" si="112"/>
        <v>About right</v>
      </c>
      <c r="BA238" t="str">
        <f t="shared" si="113"/>
        <v>About right</v>
      </c>
      <c r="BB238" t="str">
        <f t="shared" si="114"/>
        <v>About right</v>
      </c>
      <c r="BC238" t="str">
        <f t="shared" si="115"/>
        <v>About right</v>
      </c>
      <c r="BD238" t="str">
        <f t="shared" si="116"/>
        <v>About right</v>
      </c>
      <c r="BE238" t="str">
        <f t="shared" si="117"/>
        <v>About right</v>
      </c>
      <c r="BF238" t="str">
        <f t="shared" si="131"/>
        <v>Needs Improvement</v>
      </c>
      <c r="BG238" t="str">
        <f t="shared" si="132"/>
        <v>Needs Improvement</v>
      </c>
      <c r="BH238" t="str">
        <f t="shared" si="133"/>
        <v>Acceptable</v>
      </c>
      <c r="BI238" t="str">
        <f t="shared" si="134"/>
        <v>Acceptable</v>
      </c>
      <c r="BJ238" t="str">
        <f t="shared" si="135"/>
        <v>Acceptable</v>
      </c>
      <c r="BK238" t="str">
        <f t="shared" si="136"/>
        <v>Needs Improvement</v>
      </c>
      <c r="BL238" t="str">
        <f t="shared" si="137"/>
        <v>Acceptable</v>
      </c>
      <c r="BM238" t="str">
        <f t="shared" si="138"/>
        <v>Acceptable</v>
      </c>
      <c r="BN238" t="str">
        <f t="shared" si="110"/>
        <v>No</v>
      </c>
      <c r="BO238" t="str">
        <f t="shared" si="118"/>
        <v>Yes</v>
      </c>
      <c r="BP238" t="str">
        <f t="shared" si="119"/>
        <v>Yes</v>
      </c>
      <c r="BQ238" t="str">
        <f t="shared" si="120"/>
        <v>Somewhat</v>
      </c>
    </row>
    <row r="239" spans="1:69" x14ac:dyDescent="0.35">
      <c r="A239" t="s">
        <v>261</v>
      </c>
      <c r="C239" t="s">
        <v>262</v>
      </c>
      <c r="E239" t="s">
        <v>262</v>
      </c>
      <c r="G239" t="s">
        <v>46</v>
      </c>
      <c r="H239" t="s">
        <v>268</v>
      </c>
      <c r="I239" t="s">
        <v>344</v>
      </c>
      <c r="J239">
        <v>3</v>
      </c>
      <c r="K239">
        <v>3</v>
      </c>
      <c r="L239">
        <v>3</v>
      </c>
      <c r="M239">
        <v>1</v>
      </c>
      <c r="N239">
        <v>2</v>
      </c>
      <c r="O239">
        <v>3</v>
      </c>
      <c r="P239">
        <v>1</v>
      </c>
      <c r="Q239">
        <v>3</v>
      </c>
      <c r="R239">
        <v>1</v>
      </c>
      <c r="S239">
        <v>1</v>
      </c>
      <c r="AA239">
        <v>2</v>
      </c>
      <c r="AB239">
        <v>2</v>
      </c>
      <c r="AC239">
        <v>2</v>
      </c>
      <c r="AE239">
        <v>3</v>
      </c>
      <c r="AF239">
        <v>3</v>
      </c>
      <c r="AG239">
        <v>2</v>
      </c>
      <c r="AH239">
        <v>2</v>
      </c>
      <c r="AI239">
        <v>1</v>
      </c>
      <c r="AJ239">
        <v>1</v>
      </c>
      <c r="AL239">
        <v>3</v>
      </c>
      <c r="AO239" t="str">
        <f t="shared" si="121"/>
        <v>Needs Improvement</v>
      </c>
      <c r="AP239" t="str">
        <f t="shared" si="122"/>
        <v>Needs Improvement</v>
      </c>
      <c r="AQ239" t="str">
        <f t="shared" si="123"/>
        <v>Needs Improvement</v>
      </c>
      <c r="AR239" t="str">
        <f t="shared" si="124"/>
        <v>Good</v>
      </c>
      <c r="AS239" t="str">
        <f t="shared" si="125"/>
        <v>Acceptable</v>
      </c>
      <c r="AT239" t="str">
        <f t="shared" si="126"/>
        <v>Needs Improvement</v>
      </c>
      <c r="AU239" t="str">
        <f t="shared" si="127"/>
        <v>Good</v>
      </c>
      <c r="AV239" t="str">
        <f t="shared" si="128"/>
        <v>Needs Improvement</v>
      </c>
      <c r="AW239" t="str">
        <f t="shared" si="129"/>
        <v>Good</v>
      </c>
      <c r="AX239" t="str">
        <f t="shared" si="130"/>
        <v>Good</v>
      </c>
      <c r="AY239" t="str">
        <f t="shared" si="111"/>
        <v/>
      </c>
      <c r="AZ239" t="str">
        <f t="shared" si="112"/>
        <v/>
      </c>
      <c r="BA239" t="str">
        <f t="shared" si="113"/>
        <v/>
      </c>
      <c r="BB239" t="str">
        <f t="shared" si="114"/>
        <v/>
      </c>
      <c r="BC239" t="str">
        <f t="shared" si="115"/>
        <v/>
      </c>
      <c r="BD239" t="str">
        <f t="shared" si="116"/>
        <v/>
      </c>
      <c r="BE239" t="str">
        <f t="shared" si="117"/>
        <v/>
      </c>
      <c r="BF239" t="str">
        <f t="shared" si="131"/>
        <v>Acceptable</v>
      </c>
      <c r="BG239" t="str">
        <f t="shared" si="132"/>
        <v>Acceptable</v>
      </c>
      <c r="BH239" t="str">
        <f t="shared" si="133"/>
        <v>Acceptable</v>
      </c>
      <c r="BI239" t="str">
        <f t="shared" si="134"/>
        <v/>
      </c>
      <c r="BJ239" t="str">
        <f t="shared" si="135"/>
        <v>Needs Improvement</v>
      </c>
      <c r="BK239" t="str">
        <f t="shared" si="136"/>
        <v>Needs Improvement</v>
      </c>
      <c r="BL239" t="str">
        <f t="shared" si="137"/>
        <v>Acceptable</v>
      </c>
      <c r="BM239" t="str">
        <f t="shared" si="138"/>
        <v>Acceptable</v>
      </c>
      <c r="BN239" t="str">
        <f t="shared" si="110"/>
        <v>Yes</v>
      </c>
      <c r="BO239" t="str">
        <f t="shared" si="118"/>
        <v>Yes</v>
      </c>
      <c r="BP239" t="str">
        <f t="shared" si="119"/>
        <v/>
      </c>
      <c r="BQ239" t="str">
        <f t="shared" si="120"/>
        <v>No</v>
      </c>
    </row>
    <row r="240" spans="1:69" x14ac:dyDescent="0.35">
      <c r="A240" t="s">
        <v>261</v>
      </c>
      <c r="B240" t="s">
        <v>315</v>
      </c>
      <c r="C240" t="s">
        <v>262</v>
      </c>
      <c r="E240" t="s">
        <v>262</v>
      </c>
      <c r="G240" t="s">
        <v>36</v>
      </c>
      <c r="H240" t="s">
        <v>264</v>
      </c>
      <c r="I240" t="s">
        <v>342</v>
      </c>
      <c r="J240">
        <v>3</v>
      </c>
      <c r="K240">
        <v>3</v>
      </c>
      <c r="L240">
        <v>3</v>
      </c>
      <c r="M240">
        <v>2</v>
      </c>
      <c r="P240">
        <v>2</v>
      </c>
      <c r="Q240">
        <v>2</v>
      </c>
      <c r="R240">
        <v>3</v>
      </c>
      <c r="S240">
        <v>3</v>
      </c>
      <c r="T240">
        <v>3</v>
      </c>
      <c r="U240">
        <v>1</v>
      </c>
      <c r="V240">
        <v>2</v>
      </c>
      <c r="W240">
        <v>2</v>
      </c>
      <c r="X240">
        <v>3</v>
      </c>
      <c r="Y240">
        <v>2</v>
      </c>
      <c r="Z240">
        <v>2</v>
      </c>
      <c r="AA240">
        <v>2</v>
      </c>
      <c r="AB240">
        <v>3</v>
      </c>
      <c r="AC240">
        <v>3</v>
      </c>
      <c r="AD240">
        <v>2</v>
      </c>
      <c r="AE240">
        <v>3</v>
      </c>
      <c r="AF240">
        <v>3</v>
      </c>
      <c r="AG240">
        <v>1</v>
      </c>
      <c r="AH240">
        <v>1</v>
      </c>
      <c r="AI240">
        <v>3</v>
      </c>
      <c r="AJ240">
        <v>1</v>
      </c>
      <c r="AK240">
        <v>3</v>
      </c>
      <c r="AL240">
        <v>1</v>
      </c>
      <c r="AO240" t="str">
        <f t="shared" si="121"/>
        <v>Needs Improvement</v>
      </c>
      <c r="AP240" t="str">
        <f t="shared" si="122"/>
        <v>Needs Improvement</v>
      </c>
      <c r="AQ240" t="str">
        <f t="shared" si="123"/>
        <v>Needs Improvement</v>
      </c>
      <c r="AR240" t="str">
        <f t="shared" si="124"/>
        <v>Acceptable</v>
      </c>
      <c r="AS240" t="str">
        <f t="shared" si="125"/>
        <v/>
      </c>
      <c r="AT240" t="str">
        <f t="shared" si="126"/>
        <v/>
      </c>
      <c r="AU240" t="str">
        <f t="shared" si="127"/>
        <v>Acceptable</v>
      </c>
      <c r="AV240" t="str">
        <f t="shared" si="128"/>
        <v>Acceptable</v>
      </c>
      <c r="AW240" t="str">
        <f t="shared" si="129"/>
        <v>Needs Improvement</v>
      </c>
      <c r="AX240" t="str">
        <f t="shared" si="130"/>
        <v>Needs Improvement</v>
      </c>
      <c r="AY240" t="str">
        <f t="shared" si="111"/>
        <v>Too many</v>
      </c>
      <c r="AZ240" t="str">
        <f t="shared" si="112"/>
        <v>Not enough</v>
      </c>
      <c r="BA240" t="str">
        <f t="shared" si="113"/>
        <v>About right</v>
      </c>
      <c r="BB240" t="str">
        <f t="shared" si="114"/>
        <v>About right</v>
      </c>
      <c r="BC240" t="str">
        <f t="shared" si="115"/>
        <v>Too many</v>
      </c>
      <c r="BD240" t="str">
        <f t="shared" si="116"/>
        <v>About right</v>
      </c>
      <c r="BE240" t="str">
        <f t="shared" si="117"/>
        <v>About right</v>
      </c>
      <c r="BF240" t="str">
        <f t="shared" si="131"/>
        <v>Acceptable</v>
      </c>
      <c r="BG240" t="str">
        <f t="shared" si="132"/>
        <v>Needs Improvement</v>
      </c>
      <c r="BH240" t="str">
        <f t="shared" si="133"/>
        <v>Needs Improvement</v>
      </c>
      <c r="BI240" t="str">
        <f t="shared" si="134"/>
        <v>Acceptable</v>
      </c>
      <c r="BJ240" t="str">
        <f t="shared" si="135"/>
        <v>Needs Improvement</v>
      </c>
      <c r="BK240" t="str">
        <f t="shared" si="136"/>
        <v>Needs Improvement</v>
      </c>
      <c r="BL240" t="str">
        <f t="shared" si="137"/>
        <v>Good</v>
      </c>
      <c r="BM240" t="str">
        <f t="shared" si="138"/>
        <v>Good</v>
      </c>
      <c r="BN240" t="str">
        <f t="shared" si="110"/>
        <v>No</v>
      </c>
      <c r="BO240" t="str">
        <f t="shared" si="118"/>
        <v>Yes</v>
      </c>
      <c r="BP240" t="str">
        <f t="shared" si="119"/>
        <v>No</v>
      </c>
      <c r="BQ240" t="str">
        <f t="shared" si="120"/>
        <v>Yes</v>
      </c>
    </row>
    <row r="241" spans="1:69" x14ac:dyDescent="0.35">
      <c r="A241" t="s">
        <v>261</v>
      </c>
      <c r="B241" t="s">
        <v>315</v>
      </c>
      <c r="C241" t="s">
        <v>262</v>
      </c>
      <c r="E241" t="s">
        <v>262</v>
      </c>
      <c r="G241" t="s">
        <v>36</v>
      </c>
      <c r="H241" t="s">
        <v>270</v>
      </c>
      <c r="I241" t="s">
        <v>342</v>
      </c>
      <c r="J241">
        <v>3</v>
      </c>
      <c r="K241">
        <v>2</v>
      </c>
      <c r="L241">
        <v>3</v>
      </c>
      <c r="M241">
        <v>2</v>
      </c>
      <c r="N241">
        <v>3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3</v>
      </c>
      <c r="W241">
        <v>1</v>
      </c>
      <c r="X241">
        <v>1</v>
      </c>
      <c r="Y241">
        <v>2</v>
      </c>
      <c r="Z241">
        <v>1</v>
      </c>
      <c r="AA241">
        <v>2</v>
      </c>
      <c r="AB241">
        <v>3</v>
      </c>
      <c r="AC241">
        <v>3</v>
      </c>
      <c r="AD241">
        <v>3</v>
      </c>
      <c r="AE241">
        <v>3</v>
      </c>
      <c r="AF241">
        <v>3</v>
      </c>
      <c r="AG241">
        <v>3</v>
      </c>
      <c r="AH241">
        <v>3</v>
      </c>
      <c r="AI241">
        <v>1</v>
      </c>
      <c r="AJ241">
        <v>2</v>
      </c>
      <c r="AK241">
        <v>3</v>
      </c>
      <c r="AL241">
        <v>2</v>
      </c>
      <c r="AO241" t="str">
        <f t="shared" si="121"/>
        <v>Needs Improvement</v>
      </c>
      <c r="AP241" t="str">
        <f t="shared" si="122"/>
        <v>Acceptable</v>
      </c>
      <c r="AQ241" t="str">
        <f t="shared" si="123"/>
        <v>Needs Improvement</v>
      </c>
      <c r="AR241" t="str">
        <f t="shared" si="124"/>
        <v>Acceptable</v>
      </c>
      <c r="AS241" t="str">
        <f t="shared" si="125"/>
        <v>Needs Improvement</v>
      </c>
      <c r="AT241" t="str">
        <f t="shared" si="126"/>
        <v>Acceptable</v>
      </c>
      <c r="AU241" t="str">
        <f t="shared" si="127"/>
        <v>Acceptable</v>
      </c>
      <c r="AV241" t="str">
        <f t="shared" si="128"/>
        <v>Acceptable</v>
      </c>
      <c r="AW241" t="str">
        <f t="shared" si="129"/>
        <v>Acceptable</v>
      </c>
      <c r="AX241" t="str">
        <f t="shared" si="130"/>
        <v>Acceptable</v>
      </c>
      <c r="AY241" t="str">
        <f t="shared" si="111"/>
        <v>About right</v>
      </c>
      <c r="AZ241" t="str">
        <f t="shared" si="112"/>
        <v>About right</v>
      </c>
      <c r="BA241" t="str">
        <f t="shared" si="113"/>
        <v>Too many</v>
      </c>
      <c r="BB241" t="str">
        <f t="shared" si="114"/>
        <v>Not enough</v>
      </c>
      <c r="BC241" t="str">
        <f t="shared" si="115"/>
        <v>Not enough</v>
      </c>
      <c r="BD241" t="str">
        <f t="shared" si="116"/>
        <v>About right</v>
      </c>
      <c r="BE241" t="str">
        <f t="shared" si="117"/>
        <v>Not enough</v>
      </c>
      <c r="BF241" t="str">
        <f t="shared" si="131"/>
        <v>Acceptable</v>
      </c>
      <c r="BG241" t="str">
        <f t="shared" si="132"/>
        <v>Needs Improvement</v>
      </c>
      <c r="BH241" t="str">
        <f t="shared" si="133"/>
        <v>Needs Improvement</v>
      </c>
      <c r="BI241" t="str">
        <f t="shared" si="134"/>
        <v>Needs Improvement</v>
      </c>
      <c r="BJ241" t="str">
        <f t="shared" si="135"/>
        <v>Needs Improvement</v>
      </c>
      <c r="BK241" t="str">
        <f t="shared" si="136"/>
        <v>Needs Improvement</v>
      </c>
      <c r="BL241" t="str">
        <f t="shared" si="137"/>
        <v>Needs Improvement</v>
      </c>
      <c r="BM241" t="str">
        <f t="shared" si="138"/>
        <v>Needs Improvement</v>
      </c>
      <c r="BN241" t="str">
        <f t="shared" si="110"/>
        <v>Yes</v>
      </c>
      <c r="BO241" t="str">
        <f t="shared" si="118"/>
        <v>Somewhat</v>
      </c>
      <c r="BP241" t="str">
        <f t="shared" si="119"/>
        <v>No</v>
      </c>
      <c r="BQ241" t="str">
        <f t="shared" si="120"/>
        <v>Somewhat</v>
      </c>
    </row>
    <row r="242" spans="1:69" x14ac:dyDescent="0.35">
      <c r="A242" t="s">
        <v>261</v>
      </c>
      <c r="B242" t="s">
        <v>315</v>
      </c>
      <c r="C242" t="s">
        <v>261</v>
      </c>
      <c r="D242" t="s">
        <v>330</v>
      </c>
      <c r="E242" t="s">
        <v>262</v>
      </c>
      <c r="G242" t="s">
        <v>36</v>
      </c>
      <c r="H242" t="s">
        <v>270</v>
      </c>
      <c r="I242" t="s">
        <v>273</v>
      </c>
      <c r="J242">
        <v>3</v>
      </c>
      <c r="K242">
        <v>2</v>
      </c>
      <c r="L242">
        <v>2</v>
      </c>
      <c r="M242">
        <v>3</v>
      </c>
      <c r="N242">
        <v>3</v>
      </c>
      <c r="O242">
        <v>3</v>
      </c>
      <c r="P242">
        <v>2</v>
      </c>
      <c r="Q242">
        <v>2</v>
      </c>
      <c r="R242">
        <v>2</v>
      </c>
      <c r="S242">
        <v>3</v>
      </c>
      <c r="T242">
        <v>3</v>
      </c>
      <c r="U242">
        <v>2</v>
      </c>
      <c r="V242">
        <v>2</v>
      </c>
      <c r="W242">
        <v>3</v>
      </c>
      <c r="X242">
        <v>1</v>
      </c>
      <c r="Y242">
        <v>2</v>
      </c>
      <c r="Z242">
        <v>2</v>
      </c>
      <c r="AA242">
        <v>2</v>
      </c>
      <c r="AC242">
        <v>3</v>
      </c>
      <c r="AD242">
        <v>3</v>
      </c>
      <c r="AE242">
        <v>3</v>
      </c>
      <c r="AF242">
        <v>3</v>
      </c>
      <c r="AG242">
        <v>3</v>
      </c>
      <c r="AH242">
        <v>3</v>
      </c>
      <c r="AI242">
        <v>1</v>
      </c>
      <c r="AJ242">
        <v>2</v>
      </c>
      <c r="AK242">
        <v>3</v>
      </c>
      <c r="AL242">
        <v>1</v>
      </c>
      <c r="AO242" t="str">
        <f t="shared" si="121"/>
        <v>Needs Improvement</v>
      </c>
      <c r="AP242" t="str">
        <f t="shared" si="122"/>
        <v>Acceptable</v>
      </c>
      <c r="AQ242" t="str">
        <f t="shared" si="123"/>
        <v>Acceptable</v>
      </c>
      <c r="AR242" t="str">
        <f t="shared" si="124"/>
        <v>Needs Improvement</v>
      </c>
      <c r="AS242" t="str">
        <f t="shared" si="125"/>
        <v>Needs Improvement</v>
      </c>
      <c r="AT242" t="str">
        <f t="shared" si="126"/>
        <v>Needs Improvement</v>
      </c>
      <c r="AU242" t="str">
        <f t="shared" si="127"/>
        <v>Acceptable</v>
      </c>
      <c r="AV242" t="str">
        <f t="shared" si="128"/>
        <v>Acceptable</v>
      </c>
      <c r="AW242" t="str">
        <f t="shared" si="129"/>
        <v>Acceptable</v>
      </c>
      <c r="AX242" t="str">
        <f t="shared" si="130"/>
        <v>Needs Improvement</v>
      </c>
      <c r="AY242" t="str">
        <f t="shared" si="111"/>
        <v>Too many</v>
      </c>
      <c r="AZ242" t="str">
        <f t="shared" si="112"/>
        <v>About right</v>
      </c>
      <c r="BA242" t="str">
        <f t="shared" si="113"/>
        <v>About right</v>
      </c>
      <c r="BB242" t="str">
        <f t="shared" si="114"/>
        <v>Too many</v>
      </c>
      <c r="BC242" t="str">
        <f t="shared" si="115"/>
        <v>Not enough</v>
      </c>
      <c r="BD242" t="str">
        <f t="shared" si="116"/>
        <v>About right</v>
      </c>
      <c r="BE242" t="str">
        <f t="shared" si="117"/>
        <v>About right</v>
      </c>
      <c r="BF242" t="str">
        <f t="shared" si="131"/>
        <v>Acceptable</v>
      </c>
      <c r="BG242" t="str">
        <f t="shared" si="132"/>
        <v/>
      </c>
      <c r="BH242" t="str">
        <f t="shared" si="133"/>
        <v>Needs Improvement</v>
      </c>
      <c r="BI242" t="str">
        <f t="shared" si="134"/>
        <v>Needs Improvement</v>
      </c>
      <c r="BJ242" t="str">
        <f t="shared" si="135"/>
        <v>Needs Improvement</v>
      </c>
      <c r="BK242" t="str">
        <f t="shared" si="136"/>
        <v>Needs Improvement</v>
      </c>
      <c r="BL242" t="str">
        <f t="shared" si="137"/>
        <v>Needs Improvement</v>
      </c>
      <c r="BM242" t="str">
        <f t="shared" si="138"/>
        <v>Needs Improvement</v>
      </c>
      <c r="BN242" t="str">
        <f t="shared" si="110"/>
        <v>Yes</v>
      </c>
      <c r="BO242" t="str">
        <f t="shared" si="118"/>
        <v>Somewhat</v>
      </c>
      <c r="BP242" t="str">
        <f t="shared" si="119"/>
        <v>No</v>
      </c>
      <c r="BQ242" t="str">
        <f t="shared" si="120"/>
        <v>Yes</v>
      </c>
    </row>
    <row r="243" spans="1:69" x14ac:dyDescent="0.35">
      <c r="A243" t="s">
        <v>261</v>
      </c>
      <c r="C243" t="s">
        <v>262</v>
      </c>
      <c r="E243" t="s">
        <v>262</v>
      </c>
      <c r="G243" t="s">
        <v>36</v>
      </c>
      <c r="H243" t="s">
        <v>264</v>
      </c>
      <c r="I243" t="s">
        <v>342</v>
      </c>
      <c r="J243">
        <v>3</v>
      </c>
      <c r="K243">
        <v>3</v>
      </c>
      <c r="L243">
        <v>3</v>
      </c>
      <c r="M243">
        <v>3</v>
      </c>
      <c r="N243">
        <v>3</v>
      </c>
      <c r="O243">
        <v>3</v>
      </c>
      <c r="P243">
        <v>2</v>
      </c>
      <c r="Q243">
        <v>2</v>
      </c>
      <c r="R243">
        <v>2</v>
      </c>
      <c r="S243">
        <v>2</v>
      </c>
      <c r="T243">
        <v>1</v>
      </c>
      <c r="U243">
        <v>1</v>
      </c>
      <c r="V243">
        <v>3</v>
      </c>
      <c r="W243">
        <v>1</v>
      </c>
      <c r="X243">
        <v>1</v>
      </c>
      <c r="Y243">
        <v>1</v>
      </c>
      <c r="AA243">
        <v>3</v>
      </c>
      <c r="AB243">
        <v>3</v>
      </c>
      <c r="AC243">
        <v>3</v>
      </c>
      <c r="AD243">
        <v>3</v>
      </c>
      <c r="AF243">
        <v>3</v>
      </c>
      <c r="AG243">
        <v>2</v>
      </c>
      <c r="AH243">
        <v>2</v>
      </c>
      <c r="AI243">
        <v>1</v>
      </c>
      <c r="AJ243">
        <v>3</v>
      </c>
      <c r="AK243">
        <v>3</v>
      </c>
      <c r="AL243">
        <v>3</v>
      </c>
      <c r="AO243" t="str">
        <f t="shared" si="121"/>
        <v>Needs Improvement</v>
      </c>
      <c r="AP243" t="str">
        <f t="shared" si="122"/>
        <v>Needs Improvement</v>
      </c>
      <c r="AQ243" t="str">
        <f t="shared" si="123"/>
        <v>Needs Improvement</v>
      </c>
      <c r="AR243" t="str">
        <f t="shared" si="124"/>
        <v>Needs Improvement</v>
      </c>
      <c r="AS243" t="str">
        <f t="shared" si="125"/>
        <v>Needs Improvement</v>
      </c>
      <c r="AT243" t="str">
        <f t="shared" si="126"/>
        <v>Needs Improvement</v>
      </c>
      <c r="AU243" t="str">
        <f t="shared" si="127"/>
        <v>Acceptable</v>
      </c>
      <c r="AV243" t="str">
        <f t="shared" si="128"/>
        <v>Acceptable</v>
      </c>
      <c r="AW243" t="str">
        <f t="shared" si="129"/>
        <v>Acceptable</v>
      </c>
      <c r="AX243" t="str">
        <f t="shared" si="130"/>
        <v>Acceptable</v>
      </c>
      <c r="AY243" t="str">
        <f t="shared" si="111"/>
        <v>Not enough</v>
      </c>
      <c r="AZ243" t="str">
        <f t="shared" si="112"/>
        <v>Not enough</v>
      </c>
      <c r="BA243" t="str">
        <f t="shared" si="113"/>
        <v>Too many</v>
      </c>
      <c r="BB243" t="str">
        <f t="shared" si="114"/>
        <v>Not enough</v>
      </c>
      <c r="BC243" t="str">
        <f t="shared" si="115"/>
        <v>Not enough</v>
      </c>
      <c r="BD243" t="str">
        <f t="shared" si="116"/>
        <v>Not enough</v>
      </c>
      <c r="BE243" t="str">
        <f t="shared" si="117"/>
        <v/>
      </c>
      <c r="BF243" t="str">
        <f t="shared" si="131"/>
        <v>Needs Improvement</v>
      </c>
      <c r="BG243" t="str">
        <f t="shared" si="132"/>
        <v>Needs Improvement</v>
      </c>
      <c r="BH243" t="str">
        <f t="shared" si="133"/>
        <v>Needs Improvement</v>
      </c>
      <c r="BI243" t="str">
        <f t="shared" si="134"/>
        <v>Needs Improvement</v>
      </c>
      <c r="BJ243" t="str">
        <f t="shared" si="135"/>
        <v/>
      </c>
      <c r="BK243" t="str">
        <f t="shared" si="136"/>
        <v>Needs Improvement</v>
      </c>
      <c r="BL243" t="str">
        <f t="shared" si="137"/>
        <v>Acceptable</v>
      </c>
      <c r="BM243" t="str">
        <f t="shared" si="138"/>
        <v>Acceptable</v>
      </c>
      <c r="BN243" t="str">
        <f t="shared" si="110"/>
        <v>Yes</v>
      </c>
      <c r="BO243" t="str">
        <f t="shared" si="118"/>
        <v>No</v>
      </c>
      <c r="BP243" t="str">
        <f t="shared" si="119"/>
        <v>No</v>
      </c>
      <c r="BQ243" t="str">
        <f t="shared" si="120"/>
        <v>No</v>
      </c>
    </row>
    <row r="244" spans="1:69" x14ac:dyDescent="0.35">
      <c r="A244" t="s">
        <v>261</v>
      </c>
      <c r="B244" t="s">
        <v>315</v>
      </c>
      <c r="C244" t="s">
        <v>262</v>
      </c>
      <c r="E244" t="s">
        <v>262</v>
      </c>
      <c r="G244" t="s">
        <v>46</v>
      </c>
      <c r="H244" t="s">
        <v>268</v>
      </c>
      <c r="I244" t="s">
        <v>342</v>
      </c>
      <c r="J244">
        <v>3</v>
      </c>
      <c r="K244">
        <v>2</v>
      </c>
      <c r="L244">
        <v>3</v>
      </c>
      <c r="M244">
        <v>2</v>
      </c>
      <c r="N244">
        <v>3</v>
      </c>
      <c r="O244">
        <v>3</v>
      </c>
      <c r="P244">
        <v>3</v>
      </c>
      <c r="Q244">
        <v>3</v>
      </c>
      <c r="R244">
        <v>2</v>
      </c>
      <c r="S244">
        <v>2</v>
      </c>
      <c r="T244">
        <v>1</v>
      </c>
      <c r="U244">
        <v>2</v>
      </c>
      <c r="V244">
        <v>3</v>
      </c>
      <c r="W244">
        <v>3</v>
      </c>
      <c r="X244">
        <v>2</v>
      </c>
      <c r="Y244">
        <v>2</v>
      </c>
      <c r="Z244">
        <v>2</v>
      </c>
      <c r="AA244">
        <v>2</v>
      </c>
      <c r="AB244">
        <v>3</v>
      </c>
      <c r="AC244">
        <v>2</v>
      </c>
      <c r="AD244">
        <v>2</v>
      </c>
      <c r="AE244">
        <v>2</v>
      </c>
      <c r="AF244">
        <v>3</v>
      </c>
      <c r="AG244">
        <v>2</v>
      </c>
      <c r="AH244">
        <v>2</v>
      </c>
      <c r="AI244">
        <v>2</v>
      </c>
      <c r="AJ244">
        <v>3</v>
      </c>
      <c r="AK244">
        <v>3</v>
      </c>
      <c r="AL244">
        <v>2</v>
      </c>
      <c r="AO244" t="str">
        <f t="shared" si="121"/>
        <v>Needs Improvement</v>
      </c>
      <c r="AP244" t="str">
        <f t="shared" si="122"/>
        <v>Acceptable</v>
      </c>
      <c r="AQ244" t="str">
        <f t="shared" si="123"/>
        <v>Needs Improvement</v>
      </c>
      <c r="AR244" t="str">
        <f t="shared" si="124"/>
        <v>Acceptable</v>
      </c>
      <c r="AS244" t="str">
        <f t="shared" si="125"/>
        <v>Needs Improvement</v>
      </c>
      <c r="AT244" t="str">
        <f t="shared" si="126"/>
        <v>Needs Improvement</v>
      </c>
      <c r="AU244" t="str">
        <f t="shared" si="127"/>
        <v>Needs Improvement</v>
      </c>
      <c r="AV244" t="str">
        <f t="shared" si="128"/>
        <v>Needs Improvement</v>
      </c>
      <c r="AW244" t="str">
        <f t="shared" si="129"/>
        <v>Acceptable</v>
      </c>
      <c r="AX244" t="str">
        <f t="shared" si="130"/>
        <v>Acceptable</v>
      </c>
      <c r="AY244" t="str">
        <f t="shared" si="111"/>
        <v>Not enough</v>
      </c>
      <c r="AZ244" t="str">
        <f t="shared" si="112"/>
        <v>About right</v>
      </c>
      <c r="BA244" t="str">
        <f t="shared" si="113"/>
        <v>Too many</v>
      </c>
      <c r="BB244" t="str">
        <f t="shared" si="114"/>
        <v>Too many</v>
      </c>
      <c r="BC244" t="str">
        <f t="shared" si="115"/>
        <v>About right</v>
      </c>
      <c r="BD244" t="str">
        <f t="shared" si="116"/>
        <v>About right</v>
      </c>
      <c r="BE244" t="str">
        <f t="shared" si="117"/>
        <v>About right</v>
      </c>
      <c r="BF244" t="str">
        <f t="shared" si="131"/>
        <v>Acceptable</v>
      </c>
      <c r="BG244" t="str">
        <f t="shared" si="132"/>
        <v>Needs Improvement</v>
      </c>
      <c r="BH244" t="str">
        <f t="shared" si="133"/>
        <v>Acceptable</v>
      </c>
      <c r="BI244" t="str">
        <f t="shared" si="134"/>
        <v>Acceptable</v>
      </c>
      <c r="BJ244" t="str">
        <f t="shared" si="135"/>
        <v>Acceptable</v>
      </c>
      <c r="BK244" t="str">
        <f t="shared" si="136"/>
        <v>Needs Improvement</v>
      </c>
      <c r="BL244" t="str">
        <f t="shared" si="137"/>
        <v>Acceptable</v>
      </c>
      <c r="BM244" t="str">
        <f t="shared" si="138"/>
        <v>Acceptable</v>
      </c>
      <c r="BN244" t="str">
        <f t="shared" si="110"/>
        <v>Somewhat</v>
      </c>
      <c r="BO244" t="str">
        <f t="shared" si="118"/>
        <v>No</v>
      </c>
      <c r="BP244" t="str">
        <f t="shared" si="119"/>
        <v>No</v>
      </c>
      <c r="BQ244" t="str">
        <f t="shared" si="120"/>
        <v>Somewhat</v>
      </c>
    </row>
    <row r="245" spans="1:69" x14ac:dyDescent="0.35">
      <c r="A245" t="s">
        <v>261</v>
      </c>
      <c r="B245" t="s">
        <v>315</v>
      </c>
      <c r="C245" t="s">
        <v>262</v>
      </c>
      <c r="E245" t="s">
        <v>262</v>
      </c>
      <c r="G245" t="s">
        <v>36</v>
      </c>
      <c r="H245" t="s">
        <v>268</v>
      </c>
      <c r="I245" t="s">
        <v>342</v>
      </c>
      <c r="J245">
        <v>3</v>
      </c>
      <c r="K245">
        <v>3</v>
      </c>
      <c r="L245">
        <v>2</v>
      </c>
      <c r="M245">
        <v>2</v>
      </c>
      <c r="N245">
        <v>2</v>
      </c>
      <c r="O245">
        <v>2</v>
      </c>
      <c r="P245">
        <v>3</v>
      </c>
      <c r="Q245">
        <v>3</v>
      </c>
      <c r="R245">
        <v>2</v>
      </c>
      <c r="S245">
        <v>3</v>
      </c>
      <c r="T245">
        <v>1</v>
      </c>
      <c r="U245">
        <v>2</v>
      </c>
      <c r="V245">
        <v>2</v>
      </c>
      <c r="W245">
        <v>1</v>
      </c>
      <c r="X245">
        <v>1</v>
      </c>
      <c r="Y245">
        <v>2</v>
      </c>
      <c r="Z245">
        <v>2</v>
      </c>
      <c r="AA245">
        <v>2</v>
      </c>
      <c r="AB245">
        <v>3</v>
      </c>
      <c r="AC245">
        <v>2</v>
      </c>
      <c r="AD245">
        <v>3</v>
      </c>
      <c r="AE245">
        <v>2</v>
      </c>
      <c r="AF245">
        <v>3</v>
      </c>
      <c r="AG245">
        <v>1</v>
      </c>
      <c r="AH245">
        <v>1</v>
      </c>
      <c r="AI245">
        <v>2</v>
      </c>
      <c r="AJ245">
        <v>3</v>
      </c>
      <c r="AK245">
        <v>3</v>
      </c>
      <c r="AL245">
        <v>3</v>
      </c>
      <c r="AO245" t="str">
        <f t="shared" si="121"/>
        <v>Needs Improvement</v>
      </c>
      <c r="AP245" t="str">
        <f t="shared" si="122"/>
        <v>Needs Improvement</v>
      </c>
      <c r="AQ245" t="str">
        <f t="shared" si="123"/>
        <v>Acceptable</v>
      </c>
      <c r="AR245" t="str">
        <f t="shared" si="124"/>
        <v>Acceptable</v>
      </c>
      <c r="AS245" t="str">
        <f t="shared" si="125"/>
        <v>Acceptable</v>
      </c>
      <c r="AT245" t="str">
        <f t="shared" si="126"/>
        <v>Acceptable</v>
      </c>
      <c r="AU245" t="str">
        <f t="shared" si="127"/>
        <v>Needs Improvement</v>
      </c>
      <c r="AV245" t="str">
        <f t="shared" si="128"/>
        <v>Needs Improvement</v>
      </c>
      <c r="AW245" t="str">
        <f t="shared" si="129"/>
        <v>Acceptable</v>
      </c>
      <c r="AX245" t="str">
        <f t="shared" si="130"/>
        <v>Needs Improvement</v>
      </c>
      <c r="AY245" t="str">
        <f t="shared" si="111"/>
        <v>Not enough</v>
      </c>
      <c r="AZ245" t="str">
        <f t="shared" si="112"/>
        <v>About right</v>
      </c>
      <c r="BA245" t="str">
        <f t="shared" si="113"/>
        <v>About right</v>
      </c>
      <c r="BB245" t="str">
        <f t="shared" si="114"/>
        <v>Not enough</v>
      </c>
      <c r="BC245" t="str">
        <f t="shared" si="115"/>
        <v>Not enough</v>
      </c>
      <c r="BD245" t="str">
        <f t="shared" si="116"/>
        <v>About right</v>
      </c>
      <c r="BE245" t="str">
        <f t="shared" si="117"/>
        <v>About right</v>
      </c>
      <c r="BF245" t="str">
        <f t="shared" si="131"/>
        <v>Acceptable</v>
      </c>
      <c r="BG245" t="str">
        <f t="shared" si="132"/>
        <v>Needs Improvement</v>
      </c>
      <c r="BH245" t="str">
        <f t="shared" si="133"/>
        <v>Acceptable</v>
      </c>
      <c r="BI245" t="str">
        <f t="shared" si="134"/>
        <v>Needs Improvement</v>
      </c>
      <c r="BJ245" t="str">
        <f t="shared" si="135"/>
        <v>Acceptable</v>
      </c>
      <c r="BK245" t="str">
        <f t="shared" si="136"/>
        <v>Needs Improvement</v>
      </c>
      <c r="BL245" t="str">
        <f t="shared" si="137"/>
        <v>Good</v>
      </c>
      <c r="BM245" t="str">
        <f t="shared" si="138"/>
        <v>Good</v>
      </c>
      <c r="BN245" t="str">
        <f t="shared" si="110"/>
        <v>Somewhat</v>
      </c>
      <c r="BO245" t="str">
        <f t="shared" si="118"/>
        <v>No</v>
      </c>
      <c r="BP245" t="str">
        <f t="shared" si="119"/>
        <v>No</v>
      </c>
      <c r="BQ245" t="str">
        <f t="shared" si="120"/>
        <v>No</v>
      </c>
    </row>
    <row r="246" spans="1:69" x14ac:dyDescent="0.35">
      <c r="A246" t="s">
        <v>261</v>
      </c>
      <c r="B246" t="s">
        <v>315</v>
      </c>
      <c r="C246" t="s">
        <v>262</v>
      </c>
      <c r="E246" t="s">
        <v>262</v>
      </c>
      <c r="G246" t="s">
        <v>36</v>
      </c>
      <c r="H246" t="s">
        <v>268</v>
      </c>
      <c r="I246" t="s">
        <v>342</v>
      </c>
      <c r="J246">
        <v>3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  <c r="Q246">
        <v>1</v>
      </c>
      <c r="R246">
        <v>1</v>
      </c>
      <c r="S246">
        <v>1</v>
      </c>
      <c r="T246">
        <v>2</v>
      </c>
      <c r="U246">
        <v>2</v>
      </c>
      <c r="V246">
        <v>2</v>
      </c>
      <c r="W246">
        <v>2</v>
      </c>
      <c r="X246">
        <v>1</v>
      </c>
      <c r="Y246">
        <v>2</v>
      </c>
      <c r="Z246">
        <v>2</v>
      </c>
      <c r="AA246">
        <v>1</v>
      </c>
      <c r="AB246">
        <v>1</v>
      </c>
      <c r="AC246">
        <v>1</v>
      </c>
      <c r="AD246">
        <v>1</v>
      </c>
      <c r="AE246">
        <v>3</v>
      </c>
      <c r="AF246">
        <v>1</v>
      </c>
      <c r="AG246">
        <v>1</v>
      </c>
      <c r="AH246">
        <v>1</v>
      </c>
      <c r="AI246">
        <v>1</v>
      </c>
      <c r="AJ246">
        <v>3</v>
      </c>
      <c r="AL246">
        <v>3</v>
      </c>
      <c r="AO246" t="str">
        <f t="shared" si="121"/>
        <v>Needs Improvement</v>
      </c>
      <c r="AP246" t="str">
        <f t="shared" si="122"/>
        <v>Good</v>
      </c>
      <c r="AQ246" t="str">
        <f t="shared" si="123"/>
        <v>Good</v>
      </c>
      <c r="AR246" t="str">
        <f t="shared" si="124"/>
        <v>Good</v>
      </c>
      <c r="AS246" t="str">
        <f t="shared" si="125"/>
        <v>Good</v>
      </c>
      <c r="AT246" t="str">
        <f t="shared" si="126"/>
        <v>Good</v>
      </c>
      <c r="AU246" t="str">
        <f t="shared" si="127"/>
        <v>Good</v>
      </c>
      <c r="AV246" t="str">
        <f t="shared" si="128"/>
        <v>Good</v>
      </c>
      <c r="AW246" t="str">
        <f t="shared" si="129"/>
        <v>Good</v>
      </c>
      <c r="AX246" t="str">
        <f t="shared" si="130"/>
        <v>Good</v>
      </c>
      <c r="AY246" t="str">
        <f t="shared" si="111"/>
        <v>About right</v>
      </c>
      <c r="AZ246" t="str">
        <f t="shared" si="112"/>
        <v>About right</v>
      </c>
      <c r="BA246" t="str">
        <f t="shared" si="113"/>
        <v>About right</v>
      </c>
      <c r="BB246" t="str">
        <f t="shared" si="114"/>
        <v>About right</v>
      </c>
      <c r="BC246" t="str">
        <f t="shared" si="115"/>
        <v>Not enough</v>
      </c>
      <c r="BD246" t="str">
        <f t="shared" si="116"/>
        <v>About right</v>
      </c>
      <c r="BE246" t="str">
        <f t="shared" si="117"/>
        <v>About right</v>
      </c>
      <c r="BF246" t="str">
        <f t="shared" si="131"/>
        <v>Good</v>
      </c>
      <c r="BG246" t="str">
        <f t="shared" si="132"/>
        <v>Good</v>
      </c>
      <c r="BH246" t="str">
        <f t="shared" si="133"/>
        <v>Good</v>
      </c>
      <c r="BI246" t="str">
        <f t="shared" si="134"/>
        <v>Good</v>
      </c>
      <c r="BJ246" t="str">
        <f t="shared" si="135"/>
        <v>Needs Improvement</v>
      </c>
      <c r="BK246" t="str">
        <f t="shared" si="136"/>
        <v>Good</v>
      </c>
      <c r="BL246" t="str">
        <f t="shared" si="137"/>
        <v>Good</v>
      </c>
      <c r="BM246" t="str">
        <f t="shared" si="138"/>
        <v>Good</v>
      </c>
      <c r="BN246" t="str">
        <f t="shared" si="110"/>
        <v>Yes</v>
      </c>
      <c r="BO246" t="str">
        <f t="shared" si="118"/>
        <v>No</v>
      </c>
      <c r="BP246" t="str">
        <f t="shared" si="119"/>
        <v/>
      </c>
      <c r="BQ246" t="str">
        <f t="shared" si="120"/>
        <v>No</v>
      </c>
    </row>
    <row r="247" spans="1:69" x14ac:dyDescent="0.35">
      <c r="A247" t="s">
        <v>261</v>
      </c>
      <c r="C247" t="s">
        <v>262</v>
      </c>
      <c r="E247" t="s">
        <v>262</v>
      </c>
      <c r="G247" t="s">
        <v>46</v>
      </c>
      <c r="H247" t="s">
        <v>270</v>
      </c>
      <c r="I247" t="s">
        <v>342</v>
      </c>
      <c r="J247">
        <v>1</v>
      </c>
      <c r="K247">
        <v>1</v>
      </c>
      <c r="L247">
        <v>3</v>
      </c>
      <c r="M247">
        <v>2</v>
      </c>
      <c r="N247">
        <v>3</v>
      </c>
      <c r="O247">
        <v>1</v>
      </c>
      <c r="P247">
        <v>1</v>
      </c>
      <c r="Q247">
        <v>1</v>
      </c>
      <c r="R247">
        <v>1</v>
      </c>
      <c r="S247">
        <v>3</v>
      </c>
      <c r="T247">
        <v>2</v>
      </c>
      <c r="U247">
        <v>3</v>
      </c>
      <c r="V247">
        <v>2</v>
      </c>
      <c r="W247">
        <v>2</v>
      </c>
      <c r="X247">
        <v>2</v>
      </c>
      <c r="Y247">
        <v>2</v>
      </c>
      <c r="Z247">
        <v>2</v>
      </c>
      <c r="AA247">
        <v>3</v>
      </c>
      <c r="AB247">
        <v>3</v>
      </c>
      <c r="AC247">
        <v>1</v>
      </c>
      <c r="AD247">
        <v>1</v>
      </c>
      <c r="AE247">
        <v>1</v>
      </c>
      <c r="AF247">
        <v>1</v>
      </c>
      <c r="AG247">
        <v>1</v>
      </c>
      <c r="AH247">
        <v>1</v>
      </c>
      <c r="AI247">
        <v>1</v>
      </c>
      <c r="AJ247">
        <v>1</v>
      </c>
      <c r="AK247">
        <v>1</v>
      </c>
      <c r="AL247">
        <v>1</v>
      </c>
      <c r="AO247" t="str">
        <f t="shared" si="121"/>
        <v>Good</v>
      </c>
      <c r="AP247" t="str">
        <f t="shared" si="122"/>
        <v>Good</v>
      </c>
      <c r="AQ247" t="str">
        <f t="shared" si="123"/>
        <v>Needs Improvement</v>
      </c>
      <c r="AR247" t="str">
        <f t="shared" si="124"/>
        <v>Acceptable</v>
      </c>
      <c r="AS247" t="str">
        <f t="shared" si="125"/>
        <v>Needs Improvement</v>
      </c>
      <c r="AT247" t="str">
        <f t="shared" si="126"/>
        <v>Good</v>
      </c>
      <c r="AU247" t="str">
        <f t="shared" si="127"/>
        <v>Good</v>
      </c>
      <c r="AV247" t="str">
        <f t="shared" si="128"/>
        <v>Good</v>
      </c>
      <c r="AW247" t="str">
        <f t="shared" si="129"/>
        <v>Good</v>
      </c>
      <c r="AX247" t="str">
        <f t="shared" si="130"/>
        <v>Needs Improvement</v>
      </c>
      <c r="AY247" t="str">
        <f t="shared" si="111"/>
        <v>About right</v>
      </c>
      <c r="AZ247" t="str">
        <f t="shared" si="112"/>
        <v>Too many</v>
      </c>
      <c r="BA247" t="str">
        <f t="shared" si="113"/>
        <v>About right</v>
      </c>
      <c r="BB247" t="str">
        <f t="shared" si="114"/>
        <v>About right</v>
      </c>
      <c r="BC247" t="str">
        <f t="shared" si="115"/>
        <v>About right</v>
      </c>
      <c r="BD247" t="str">
        <f t="shared" si="116"/>
        <v>About right</v>
      </c>
      <c r="BE247" t="str">
        <f t="shared" si="117"/>
        <v>About right</v>
      </c>
      <c r="BF247" t="str">
        <f t="shared" si="131"/>
        <v>Needs Improvement</v>
      </c>
      <c r="BG247" t="str">
        <f t="shared" si="132"/>
        <v>Needs Improvement</v>
      </c>
      <c r="BH247" t="str">
        <f t="shared" si="133"/>
        <v>Good</v>
      </c>
      <c r="BI247" t="str">
        <f t="shared" si="134"/>
        <v>Good</v>
      </c>
      <c r="BJ247" t="str">
        <f t="shared" si="135"/>
        <v>Good</v>
      </c>
      <c r="BK247" t="str">
        <f t="shared" si="136"/>
        <v>Good</v>
      </c>
      <c r="BL247" t="str">
        <f t="shared" si="137"/>
        <v>Good</v>
      </c>
      <c r="BM247" t="str">
        <f t="shared" si="138"/>
        <v>Good</v>
      </c>
      <c r="BN247" t="str">
        <f t="shared" si="110"/>
        <v>Yes</v>
      </c>
      <c r="BO247" t="str">
        <f t="shared" si="118"/>
        <v>Yes</v>
      </c>
      <c r="BP247" t="str">
        <f t="shared" si="119"/>
        <v>Yes</v>
      </c>
      <c r="BQ247" t="str">
        <f t="shared" si="120"/>
        <v>Yes</v>
      </c>
    </row>
    <row r="248" spans="1:69" x14ac:dyDescent="0.35">
      <c r="A248" t="s">
        <v>261</v>
      </c>
      <c r="B248" t="s">
        <v>102</v>
      </c>
      <c r="C248" t="s">
        <v>262</v>
      </c>
      <c r="E248" t="s">
        <v>262</v>
      </c>
      <c r="G248" t="s">
        <v>36</v>
      </c>
      <c r="H248" t="s">
        <v>270</v>
      </c>
      <c r="I248" t="s">
        <v>342</v>
      </c>
      <c r="J248">
        <v>3</v>
      </c>
      <c r="K248">
        <v>3</v>
      </c>
      <c r="L248">
        <v>3</v>
      </c>
      <c r="M248">
        <v>3</v>
      </c>
      <c r="N248">
        <v>3</v>
      </c>
      <c r="O248">
        <v>3</v>
      </c>
      <c r="P248">
        <v>2</v>
      </c>
      <c r="Q248">
        <v>3</v>
      </c>
      <c r="R248">
        <v>3</v>
      </c>
      <c r="S248">
        <v>3</v>
      </c>
      <c r="AA248">
        <v>3</v>
      </c>
      <c r="AB248">
        <v>3</v>
      </c>
      <c r="AC248">
        <v>3</v>
      </c>
      <c r="AD248">
        <v>3</v>
      </c>
      <c r="AE248">
        <v>3</v>
      </c>
      <c r="AF248">
        <v>3</v>
      </c>
      <c r="AG248">
        <v>3</v>
      </c>
      <c r="AH248">
        <v>3</v>
      </c>
      <c r="AI248">
        <v>1</v>
      </c>
      <c r="AJ248">
        <v>3</v>
      </c>
      <c r="AK248">
        <v>3</v>
      </c>
      <c r="AL248">
        <v>2</v>
      </c>
      <c r="AO248" t="str">
        <f t="shared" si="121"/>
        <v>Needs Improvement</v>
      </c>
      <c r="AP248" t="str">
        <f t="shared" si="122"/>
        <v>Needs Improvement</v>
      </c>
      <c r="AQ248" t="str">
        <f t="shared" si="123"/>
        <v>Needs Improvement</v>
      </c>
      <c r="AR248" t="str">
        <f t="shared" si="124"/>
        <v>Needs Improvement</v>
      </c>
      <c r="AS248" t="str">
        <f t="shared" si="125"/>
        <v>Needs Improvement</v>
      </c>
      <c r="AT248" t="str">
        <f t="shared" si="126"/>
        <v>Needs Improvement</v>
      </c>
      <c r="AU248" t="str">
        <f t="shared" si="127"/>
        <v>Acceptable</v>
      </c>
      <c r="AV248" t="str">
        <f t="shared" si="128"/>
        <v>Needs Improvement</v>
      </c>
      <c r="AW248" t="str">
        <f t="shared" si="129"/>
        <v>Needs Improvement</v>
      </c>
      <c r="AX248" t="str">
        <f t="shared" si="130"/>
        <v>Needs Improvement</v>
      </c>
      <c r="AY248" t="str">
        <f t="shared" si="111"/>
        <v/>
      </c>
      <c r="AZ248" t="str">
        <f t="shared" si="112"/>
        <v/>
      </c>
      <c r="BA248" t="str">
        <f t="shared" si="113"/>
        <v/>
      </c>
      <c r="BB248" t="str">
        <f t="shared" si="114"/>
        <v/>
      </c>
      <c r="BC248" t="str">
        <f t="shared" si="115"/>
        <v/>
      </c>
      <c r="BD248" t="str">
        <f t="shared" si="116"/>
        <v/>
      </c>
      <c r="BE248" t="str">
        <f t="shared" si="117"/>
        <v/>
      </c>
      <c r="BF248" t="str">
        <f t="shared" si="131"/>
        <v>Needs Improvement</v>
      </c>
      <c r="BG248" t="str">
        <f t="shared" si="132"/>
        <v>Needs Improvement</v>
      </c>
      <c r="BH248" t="str">
        <f t="shared" si="133"/>
        <v>Needs Improvement</v>
      </c>
      <c r="BI248" t="str">
        <f t="shared" si="134"/>
        <v>Needs Improvement</v>
      </c>
      <c r="BJ248" t="str">
        <f t="shared" si="135"/>
        <v>Needs Improvement</v>
      </c>
      <c r="BK248" t="str">
        <f t="shared" si="136"/>
        <v>Needs Improvement</v>
      </c>
      <c r="BL248" t="str">
        <f t="shared" si="137"/>
        <v>Needs Improvement</v>
      </c>
      <c r="BM248" t="str">
        <f t="shared" si="138"/>
        <v>Needs Improvement</v>
      </c>
      <c r="BN248" t="str">
        <f t="shared" si="110"/>
        <v>Yes</v>
      </c>
      <c r="BO248" t="str">
        <f t="shared" si="118"/>
        <v>No</v>
      </c>
      <c r="BP248" t="str">
        <f t="shared" si="119"/>
        <v>No</v>
      </c>
      <c r="BQ248" t="str">
        <f t="shared" si="120"/>
        <v>Somewhat</v>
      </c>
    </row>
    <row r="249" spans="1:69" x14ac:dyDescent="0.35">
      <c r="A249" t="s">
        <v>261</v>
      </c>
      <c r="C249" t="s">
        <v>262</v>
      </c>
      <c r="E249" t="s">
        <v>262</v>
      </c>
      <c r="G249" t="s">
        <v>46</v>
      </c>
      <c r="H249" t="s">
        <v>264</v>
      </c>
      <c r="I249" t="s">
        <v>342</v>
      </c>
      <c r="J249">
        <v>3</v>
      </c>
      <c r="K249">
        <v>2</v>
      </c>
      <c r="L249">
        <v>3</v>
      </c>
      <c r="M249">
        <v>2</v>
      </c>
      <c r="N249">
        <v>2</v>
      </c>
      <c r="O249">
        <v>2</v>
      </c>
      <c r="P249">
        <v>2</v>
      </c>
      <c r="Q249">
        <v>2</v>
      </c>
      <c r="R249">
        <v>3</v>
      </c>
      <c r="S249">
        <v>3</v>
      </c>
      <c r="T249">
        <v>1</v>
      </c>
      <c r="U249">
        <v>3</v>
      </c>
      <c r="V249">
        <v>3</v>
      </c>
      <c r="W249">
        <v>3</v>
      </c>
      <c r="X249">
        <v>1</v>
      </c>
      <c r="Y249">
        <v>2</v>
      </c>
      <c r="Z249">
        <v>2</v>
      </c>
      <c r="AA249">
        <v>3</v>
      </c>
      <c r="AB249">
        <v>3</v>
      </c>
      <c r="AC249">
        <v>3</v>
      </c>
      <c r="AD249">
        <v>3</v>
      </c>
      <c r="AE249">
        <v>3</v>
      </c>
      <c r="AF249">
        <v>3</v>
      </c>
      <c r="AG249">
        <v>2</v>
      </c>
      <c r="AH249">
        <v>2</v>
      </c>
      <c r="AI249">
        <v>1</v>
      </c>
      <c r="AJ249">
        <v>1</v>
      </c>
      <c r="AK249">
        <v>2</v>
      </c>
      <c r="AL249">
        <v>2</v>
      </c>
      <c r="AO249" t="str">
        <f t="shared" si="121"/>
        <v>Needs Improvement</v>
      </c>
      <c r="AP249" t="str">
        <f t="shared" si="122"/>
        <v>Acceptable</v>
      </c>
      <c r="AQ249" t="str">
        <f t="shared" si="123"/>
        <v>Needs Improvement</v>
      </c>
      <c r="AR249" t="str">
        <f t="shared" si="124"/>
        <v>Acceptable</v>
      </c>
      <c r="AS249" t="str">
        <f t="shared" si="125"/>
        <v>Acceptable</v>
      </c>
      <c r="AT249" t="str">
        <f t="shared" si="126"/>
        <v>Acceptable</v>
      </c>
      <c r="AU249" t="str">
        <f t="shared" si="127"/>
        <v>Acceptable</v>
      </c>
      <c r="AV249" t="str">
        <f t="shared" si="128"/>
        <v>Acceptable</v>
      </c>
      <c r="AW249" t="str">
        <f t="shared" si="129"/>
        <v>Needs Improvement</v>
      </c>
      <c r="AX249" t="str">
        <f t="shared" si="130"/>
        <v>Needs Improvement</v>
      </c>
      <c r="AY249" t="str">
        <f t="shared" si="111"/>
        <v>Not enough</v>
      </c>
      <c r="AZ249" t="str">
        <f t="shared" si="112"/>
        <v>Too many</v>
      </c>
      <c r="BA249" t="str">
        <f t="shared" si="113"/>
        <v>Too many</v>
      </c>
      <c r="BB249" t="str">
        <f t="shared" si="114"/>
        <v>Too many</v>
      </c>
      <c r="BC249" t="str">
        <f t="shared" si="115"/>
        <v>Not enough</v>
      </c>
      <c r="BD249" t="str">
        <f t="shared" si="116"/>
        <v>About right</v>
      </c>
      <c r="BE249" t="str">
        <f t="shared" si="117"/>
        <v>About right</v>
      </c>
      <c r="BF249" t="str">
        <f t="shared" si="131"/>
        <v>Needs Improvement</v>
      </c>
      <c r="BG249" t="str">
        <f t="shared" si="132"/>
        <v>Needs Improvement</v>
      </c>
      <c r="BH249" t="str">
        <f t="shared" si="133"/>
        <v>Needs Improvement</v>
      </c>
      <c r="BI249" t="str">
        <f t="shared" si="134"/>
        <v>Needs Improvement</v>
      </c>
      <c r="BJ249" t="str">
        <f t="shared" si="135"/>
        <v>Needs Improvement</v>
      </c>
      <c r="BK249" t="str">
        <f t="shared" si="136"/>
        <v>Needs Improvement</v>
      </c>
      <c r="BL249" t="str">
        <f t="shared" si="137"/>
        <v>Acceptable</v>
      </c>
      <c r="BM249" t="str">
        <f t="shared" si="138"/>
        <v>Acceptable</v>
      </c>
      <c r="BN249" t="str">
        <f t="shared" si="110"/>
        <v>Yes</v>
      </c>
      <c r="BO249" t="str">
        <f t="shared" si="118"/>
        <v>Yes</v>
      </c>
      <c r="BP249" t="str">
        <f t="shared" si="119"/>
        <v>Somewhat</v>
      </c>
      <c r="BQ249" t="str">
        <f t="shared" si="120"/>
        <v>Somewhat</v>
      </c>
    </row>
    <row r="250" spans="1:69" x14ac:dyDescent="0.35">
      <c r="A250" t="s">
        <v>261</v>
      </c>
      <c r="C250" t="s">
        <v>262</v>
      </c>
      <c r="E250" t="s">
        <v>262</v>
      </c>
      <c r="G250" t="s">
        <v>36</v>
      </c>
      <c r="H250" t="s">
        <v>266</v>
      </c>
      <c r="I250" t="s">
        <v>342</v>
      </c>
      <c r="J250">
        <v>3</v>
      </c>
      <c r="P250">
        <v>3</v>
      </c>
      <c r="T250">
        <v>1</v>
      </c>
      <c r="X250">
        <v>1</v>
      </c>
      <c r="AA250">
        <v>2</v>
      </c>
      <c r="AI250">
        <v>1</v>
      </c>
      <c r="AJ250">
        <v>1</v>
      </c>
      <c r="AO250" t="str">
        <f t="shared" si="121"/>
        <v>Needs Improvement</v>
      </c>
      <c r="AP250" t="str">
        <f t="shared" si="122"/>
        <v/>
      </c>
      <c r="AQ250" t="str">
        <f t="shared" si="123"/>
        <v/>
      </c>
      <c r="AR250" t="str">
        <f t="shared" si="124"/>
        <v/>
      </c>
      <c r="AS250" t="str">
        <f t="shared" si="125"/>
        <v/>
      </c>
      <c r="AT250" t="str">
        <f t="shared" si="126"/>
        <v/>
      </c>
      <c r="AU250" t="str">
        <f t="shared" si="127"/>
        <v>Needs Improvement</v>
      </c>
      <c r="AV250" t="str">
        <f t="shared" si="128"/>
        <v/>
      </c>
      <c r="AW250" t="str">
        <f t="shared" si="129"/>
        <v/>
      </c>
      <c r="AX250" t="str">
        <f t="shared" si="130"/>
        <v/>
      </c>
      <c r="AY250" t="str">
        <f t="shared" si="111"/>
        <v>Not enough</v>
      </c>
      <c r="AZ250" t="str">
        <f t="shared" si="112"/>
        <v/>
      </c>
      <c r="BA250" t="str">
        <f t="shared" si="113"/>
        <v/>
      </c>
      <c r="BB250" t="str">
        <f t="shared" si="114"/>
        <v/>
      </c>
      <c r="BC250" t="str">
        <f t="shared" si="115"/>
        <v>Not enough</v>
      </c>
      <c r="BD250" t="str">
        <f t="shared" si="116"/>
        <v/>
      </c>
      <c r="BE250" t="str">
        <f t="shared" si="117"/>
        <v/>
      </c>
      <c r="BF250" t="str">
        <f t="shared" si="131"/>
        <v>Acceptable</v>
      </c>
      <c r="BG250" t="str">
        <f t="shared" si="132"/>
        <v/>
      </c>
      <c r="BH250" t="str">
        <f t="shared" si="133"/>
        <v/>
      </c>
      <c r="BI250" t="str">
        <f t="shared" si="134"/>
        <v/>
      </c>
      <c r="BJ250" t="str">
        <f t="shared" si="135"/>
        <v/>
      </c>
      <c r="BK250" t="str">
        <f t="shared" si="136"/>
        <v/>
      </c>
      <c r="BL250" t="str">
        <f t="shared" si="137"/>
        <v/>
      </c>
      <c r="BM250" t="str">
        <f t="shared" si="138"/>
        <v/>
      </c>
      <c r="BN250" t="str">
        <f t="shared" si="110"/>
        <v>Yes</v>
      </c>
      <c r="BO250" t="str">
        <f t="shared" si="118"/>
        <v>Yes</v>
      </c>
      <c r="BP250" t="str">
        <f t="shared" si="119"/>
        <v/>
      </c>
      <c r="BQ250" t="str">
        <f t="shared" si="120"/>
        <v/>
      </c>
    </row>
    <row r="251" spans="1:69" x14ac:dyDescent="0.35">
      <c r="A251" t="s">
        <v>261</v>
      </c>
      <c r="B251" t="s">
        <v>331</v>
      </c>
      <c r="C251" t="s">
        <v>261</v>
      </c>
      <c r="D251" t="s">
        <v>331</v>
      </c>
      <c r="E251" t="s">
        <v>262</v>
      </c>
      <c r="G251" t="s">
        <v>46</v>
      </c>
      <c r="H251" t="s">
        <v>268</v>
      </c>
      <c r="I251" t="s">
        <v>342</v>
      </c>
      <c r="J251">
        <v>3</v>
      </c>
      <c r="K251">
        <v>3</v>
      </c>
      <c r="L251">
        <v>2</v>
      </c>
      <c r="M251">
        <v>1</v>
      </c>
      <c r="N251">
        <v>2</v>
      </c>
      <c r="O251">
        <v>2</v>
      </c>
      <c r="P251">
        <v>2</v>
      </c>
      <c r="Q251">
        <v>3</v>
      </c>
      <c r="R251">
        <v>1</v>
      </c>
      <c r="S251">
        <v>3</v>
      </c>
      <c r="T251">
        <v>2</v>
      </c>
      <c r="U251">
        <v>2</v>
      </c>
      <c r="V251">
        <v>2</v>
      </c>
      <c r="W251">
        <v>2</v>
      </c>
      <c r="Y251">
        <v>2</v>
      </c>
      <c r="Z251">
        <v>2</v>
      </c>
      <c r="AA251">
        <v>2</v>
      </c>
      <c r="AB251">
        <v>2</v>
      </c>
      <c r="AC251">
        <v>2</v>
      </c>
      <c r="AD251">
        <v>1</v>
      </c>
      <c r="AE251">
        <v>3</v>
      </c>
      <c r="AF251">
        <v>3</v>
      </c>
      <c r="AG251">
        <v>1</v>
      </c>
      <c r="AH251">
        <v>2</v>
      </c>
      <c r="AI251">
        <v>1</v>
      </c>
      <c r="AJ251">
        <v>3</v>
      </c>
      <c r="AK251">
        <v>3</v>
      </c>
      <c r="AL251">
        <v>3</v>
      </c>
      <c r="AO251" t="str">
        <f t="shared" si="121"/>
        <v>Needs Improvement</v>
      </c>
      <c r="AP251" t="str">
        <f t="shared" si="122"/>
        <v>Needs Improvement</v>
      </c>
      <c r="AQ251" t="str">
        <f t="shared" si="123"/>
        <v>Acceptable</v>
      </c>
      <c r="AR251" t="str">
        <f t="shared" si="124"/>
        <v>Good</v>
      </c>
      <c r="AS251" t="str">
        <f t="shared" si="125"/>
        <v>Acceptable</v>
      </c>
      <c r="AT251" t="str">
        <f t="shared" si="126"/>
        <v>Acceptable</v>
      </c>
      <c r="AU251" t="str">
        <f t="shared" si="127"/>
        <v>Acceptable</v>
      </c>
      <c r="AV251" t="str">
        <f t="shared" si="128"/>
        <v>Needs Improvement</v>
      </c>
      <c r="AW251" t="str">
        <f t="shared" si="129"/>
        <v>Good</v>
      </c>
      <c r="AX251" t="str">
        <f t="shared" si="130"/>
        <v>Needs Improvement</v>
      </c>
      <c r="AY251" t="str">
        <f t="shared" si="111"/>
        <v>About right</v>
      </c>
      <c r="AZ251" t="str">
        <f t="shared" si="112"/>
        <v>About right</v>
      </c>
      <c r="BA251" t="str">
        <f t="shared" si="113"/>
        <v>About right</v>
      </c>
      <c r="BB251" t="str">
        <f t="shared" si="114"/>
        <v>About right</v>
      </c>
      <c r="BC251" t="str">
        <f t="shared" si="115"/>
        <v/>
      </c>
      <c r="BD251" t="str">
        <f t="shared" si="116"/>
        <v>About right</v>
      </c>
      <c r="BE251" t="str">
        <f t="shared" si="117"/>
        <v>About right</v>
      </c>
      <c r="BF251" t="str">
        <f t="shared" si="131"/>
        <v>Acceptable</v>
      </c>
      <c r="BG251" t="str">
        <f t="shared" si="132"/>
        <v>Acceptable</v>
      </c>
      <c r="BH251" t="str">
        <f t="shared" si="133"/>
        <v>Acceptable</v>
      </c>
      <c r="BI251" t="str">
        <f t="shared" si="134"/>
        <v>Good</v>
      </c>
      <c r="BJ251" t="str">
        <f t="shared" si="135"/>
        <v>Needs Improvement</v>
      </c>
      <c r="BK251" t="str">
        <f t="shared" si="136"/>
        <v>Needs Improvement</v>
      </c>
      <c r="BL251" t="str">
        <f t="shared" si="137"/>
        <v>Good</v>
      </c>
      <c r="BM251" t="str">
        <f t="shared" si="138"/>
        <v>Acceptable</v>
      </c>
      <c r="BN251" t="str">
        <f t="shared" si="110"/>
        <v>Yes</v>
      </c>
      <c r="BO251" t="str">
        <f t="shared" si="118"/>
        <v>No</v>
      </c>
      <c r="BP251" t="str">
        <f t="shared" si="119"/>
        <v>No</v>
      </c>
      <c r="BQ251" t="str">
        <f t="shared" si="120"/>
        <v>No</v>
      </c>
    </row>
    <row r="252" spans="1:69" x14ac:dyDescent="0.35">
      <c r="A252" t="s">
        <v>261</v>
      </c>
      <c r="B252" t="s">
        <v>331</v>
      </c>
      <c r="C252" t="s">
        <v>262</v>
      </c>
      <c r="E252" t="s">
        <v>262</v>
      </c>
      <c r="G252" t="s">
        <v>36</v>
      </c>
      <c r="H252" t="s">
        <v>268</v>
      </c>
      <c r="I252" t="s">
        <v>342</v>
      </c>
      <c r="J252">
        <v>3</v>
      </c>
      <c r="K252">
        <v>1</v>
      </c>
      <c r="L252">
        <v>1</v>
      </c>
      <c r="M252">
        <v>1</v>
      </c>
      <c r="N252">
        <v>3</v>
      </c>
      <c r="O252">
        <v>1</v>
      </c>
      <c r="P252">
        <v>1</v>
      </c>
      <c r="Q252">
        <v>3</v>
      </c>
      <c r="R252">
        <v>1</v>
      </c>
      <c r="S252">
        <v>3</v>
      </c>
      <c r="T252">
        <v>2</v>
      </c>
      <c r="U252">
        <v>3</v>
      </c>
      <c r="V252">
        <v>2</v>
      </c>
      <c r="W252">
        <v>2</v>
      </c>
      <c r="X252">
        <v>2</v>
      </c>
      <c r="Y252">
        <v>1</v>
      </c>
      <c r="Z252">
        <v>2</v>
      </c>
      <c r="AA252">
        <v>1</v>
      </c>
      <c r="AB252">
        <v>3</v>
      </c>
      <c r="AC252">
        <v>1</v>
      </c>
      <c r="AD252">
        <v>2</v>
      </c>
      <c r="AE252">
        <v>3</v>
      </c>
      <c r="AF252">
        <v>3</v>
      </c>
      <c r="AG252">
        <v>1</v>
      </c>
      <c r="AH252">
        <v>1</v>
      </c>
      <c r="AI252">
        <v>3</v>
      </c>
      <c r="AJ252">
        <v>3</v>
      </c>
      <c r="AK252">
        <v>1</v>
      </c>
      <c r="AL252">
        <v>2</v>
      </c>
      <c r="AO252" t="str">
        <f t="shared" si="121"/>
        <v>Needs Improvement</v>
      </c>
      <c r="AP252" t="str">
        <f t="shared" si="122"/>
        <v>Good</v>
      </c>
      <c r="AQ252" t="str">
        <f t="shared" si="123"/>
        <v>Good</v>
      </c>
      <c r="AR252" t="str">
        <f t="shared" si="124"/>
        <v>Good</v>
      </c>
      <c r="AS252" t="str">
        <f t="shared" si="125"/>
        <v>Needs Improvement</v>
      </c>
      <c r="AT252" t="str">
        <f t="shared" si="126"/>
        <v>Good</v>
      </c>
      <c r="AU252" t="str">
        <f t="shared" si="127"/>
        <v>Good</v>
      </c>
      <c r="AV252" t="str">
        <f t="shared" si="128"/>
        <v>Needs Improvement</v>
      </c>
      <c r="AW252" t="str">
        <f t="shared" si="129"/>
        <v>Good</v>
      </c>
      <c r="AX252" t="str">
        <f t="shared" si="130"/>
        <v>Needs Improvement</v>
      </c>
      <c r="AY252" t="str">
        <f t="shared" si="111"/>
        <v>About right</v>
      </c>
      <c r="AZ252" t="str">
        <f t="shared" si="112"/>
        <v>Too many</v>
      </c>
      <c r="BA252" t="str">
        <f t="shared" si="113"/>
        <v>About right</v>
      </c>
      <c r="BB252" t="str">
        <f t="shared" si="114"/>
        <v>About right</v>
      </c>
      <c r="BC252" t="str">
        <f t="shared" si="115"/>
        <v>About right</v>
      </c>
      <c r="BD252" t="str">
        <f t="shared" si="116"/>
        <v>Not enough</v>
      </c>
      <c r="BE252" t="str">
        <f t="shared" si="117"/>
        <v>About right</v>
      </c>
      <c r="BF252" t="str">
        <f t="shared" si="131"/>
        <v>Good</v>
      </c>
      <c r="BG252" t="str">
        <f t="shared" si="132"/>
        <v>Needs Improvement</v>
      </c>
      <c r="BH252" t="str">
        <f t="shared" si="133"/>
        <v>Good</v>
      </c>
      <c r="BI252" t="str">
        <f t="shared" si="134"/>
        <v>Acceptable</v>
      </c>
      <c r="BJ252" t="str">
        <f t="shared" si="135"/>
        <v>Needs Improvement</v>
      </c>
      <c r="BK252" t="str">
        <f t="shared" si="136"/>
        <v>Needs Improvement</v>
      </c>
      <c r="BL252" t="str">
        <f t="shared" si="137"/>
        <v>Good</v>
      </c>
      <c r="BM252" t="str">
        <f t="shared" si="138"/>
        <v>Good</v>
      </c>
      <c r="BN252" t="str">
        <f t="shared" si="110"/>
        <v>No</v>
      </c>
      <c r="BO252" t="str">
        <f t="shared" si="118"/>
        <v>No</v>
      </c>
      <c r="BP252" t="str">
        <f t="shared" si="119"/>
        <v>Yes</v>
      </c>
      <c r="BQ252" t="str">
        <f t="shared" si="120"/>
        <v>Somewhat</v>
      </c>
    </row>
    <row r="253" spans="1:69" x14ac:dyDescent="0.35">
      <c r="A253" t="s">
        <v>261</v>
      </c>
      <c r="B253" t="s">
        <v>306</v>
      </c>
      <c r="C253" t="s">
        <v>262</v>
      </c>
      <c r="E253" t="s">
        <v>262</v>
      </c>
      <c r="G253" t="s">
        <v>46</v>
      </c>
      <c r="H253" t="s">
        <v>270</v>
      </c>
      <c r="I253" t="s">
        <v>273</v>
      </c>
      <c r="J253">
        <v>3</v>
      </c>
      <c r="K253">
        <v>2</v>
      </c>
      <c r="M253">
        <v>1</v>
      </c>
      <c r="P253">
        <v>1</v>
      </c>
      <c r="Q253">
        <v>1</v>
      </c>
      <c r="R253">
        <v>1</v>
      </c>
      <c r="S253">
        <v>1</v>
      </c>
      <c r="T253">
        <v>2</v>
      </c>
      <c r="U253">
        <v>2</v>
      </c>
      <c r="V253">
        <v>2</v>
      </c>
      <c r="W253">
        <v>2</v>
      </c>
      <c r="X253">
        <v>2</v>
      </c>
      <c r="Y253">
        <v>2</v>
      </c>
      <c r="Z253">
        <v>2</v>
      </c>
      <c r="AA253">
        <v>2</v>
      </c>
      <c r="AC253">
        <v>2</v>
      </c>
      <c r="AD253">
        <v>3</v>
      </c>
      <c r="AE253">
        <v>1</v>
      </c>
      <c r="AF253">
        <v>1</v>
      </c>
      <c r="AG253">
        <v>2</v>
      </c>
      <c r="AH253">
        <v>2</v>
      </c>
      <c r="AI253">
        <v>1</v>
      </c>
      <c r="AJ253">
        <v>2</v>
      </c>
      <c r="AK253">
        <v>2</v>
      </c>
      <c r="AL253">
        <v>1</v>
      </c>
      <c r="AO253" t="str">
        <f t="shared" si="121"/>
        <v>Needs Improvement</v>
      </c>
      <c r="AP253" t="str">
        <f t="shared" si="122"/>
        <v>Acceptable</v>
      </c>
      <c r="AQ253" t="str">
        <f t="shared" si="123"/>
        <v/>
      </c>
      <c r="AR253" t="str">
        <f t="shared" si="124"/>
        <v>Good</v>
      </c>
      <c r="AS253" t="str">
        <f t="shared" si="125"/>
        <v/>
      </c>
      <c r="AT253" t="str">
        <f t="shared" si="126"/>
        <v/>
      </c>
      <c r="AU253" t="str">
        <f t="shared" si="127"/>
        <v>Good</v>
      </c>
      <c r="AV253" t="str">
        <f t="shared" si="128"/>
        <v>Good</v>
      </c>
      <c r="AW253" t="str">
        <f t="shared" si="129"/>
        <v>Good</v>
      </c>
      <c r="AX253" t="str">
        <f t="shared" si="130"/>
        <v>Good</v>
      </c>
      <c r="AY253" t="str">
        <f t="shared" si="111"/>
        <v>About right</v>
      </c>
      <c r="AZ253" t="str">
        <f t="shared" si="112"/>
        <v>About right</v>
      </c>
      <c r="BA253" t="str">
        <f t="shared" si="113"/>
        <v>About right</v>
      </c>
      <c r="BB253" t="str">
        <f t="shared" si="114"/>
        <v>About right</v>
      </c>
      <c r="BC253" t="str">
        <f t="shared" si="115"/>
        <v>About right</v>
      </c>
      <c r="BD253" t="str">
        <f t="shared" si="116"/>
        <v>About right</v>
      </c>
      <c r="BE253" t="str">
        <f t="shared" si="117"/>
        <v>About right</v>
      </c>
      <c r="BF253" t="str">
        <f t="shared" si="131"/>
        <v>Acceptable</v>
      </c>
      <c r="BG253" t="str">
        <f t="shared" si="132"/>
        <v/>
      </c>
      <c r="BH253" t="str">
        <f t="shared" si="133"/>
        <v>Acceptable</v>
      </c>
      <c r="BI253" t="str">
        <f t="shared" si="134"/>
        <v>Needs Improvement</v>
      </c>
      <c r="BJ253" t="str">
        <f t="shared" si="135"/>
        <v>Good</v>
      </c>
      <c r="BK253" t="str">
        <f t="shared" si="136"/>
        <v>Good</v>
      </c>
      <c r="BL253" t="str">
        <f t="shared" si="137"/>
        <v>Acceptable</v>
      </c>
      <c r="BM253" t="str">
        <f t="shared" si="138"/>
        <v>Acceptable</v>
      </c>
      <c r="BN253" t="str">
        <f t="shared" si="110"/>
        <v>Yes</v>
      </c>
      <c r="BO253" t="str">
        <f t="shared" si="118"/>
        <v>Somewhat</v>
      </c>
      <c r="BP253" t="str">
        <f t="shared" si="119"/>
        <v>Somewhat</v>
      </c>
      <c r="BQ253" t="str">
        <f t="shared" si="120"/>
        <v>Yes</v>
      </c>
    </row>
    <row r="254" spans="1:69" x14ac:dyDescent="0.35">
      <c r="A254" t="s">
        <v>261</v>
      </c>
      <c r="C254" t="s">
        <v>262</v>
      </c>
      <c r="E254" t="s">
        <v>262</v>
      </c>
      <c r="G254" t="s">
        <v>46</v>
      </c>
      <c r="H254" t="s">
        <v>266</v>
      </c>
      <c r="I254" t="s">
        <v>342</v>
      </c>
      <c r="J254">
        <v>3</v>
      </c>
      <c r="K254">
        <v>3</v>
      </c>
      <c r="L254">
        <v>3</v>
      </c>
      <c r="M254">
        <v>3</v>
      </c>
      <c r="N254">
        <v>1</v>
      </c>
      <c r="O254">
        <v>2</v>
      </c>
      <c r="P254">
        <v>3</v>
      </c>
      <c r="Q254">
        <v>3</v>
      </c>
      <c r="R254">
        <v>1</v>
      </c>
      <c r="S254">
        <v>3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2</v>
      </c>
      <c r="Z254">
        <v>2</v>
      </c>
      <c r="AA254">
        <v>3</v>
      </c>
      <c r="AB254">
        <v>3</v>
      </c>
      <c r="AC254">
        <v>3</v>
      </c>
      <c r="AD254">
        <v>2</v>
      </c>
      <c r="AE254">
        <v>2</v>
      </c>
      <c r="AF254">
        <v>3</v>
      </c>
      <c r="AG254">
        <v>1</v>
      </c>
      <c r="AH254">
        <v>1</v>
      </c>
      <c r="AI254">
        <v>1</v>
      </c>
      <c r="AJ254">
        <v>3</v>
      </c>
      <c r="AK254">
        <v>3</v>
      </c>
      <c r="AL254">
        <v>3</v>
      </c>
      <c r="AO254" t="str">
        <f t="shared" si="121"/>
        <v>Needs Improvement</v>
      </c>
      <c r="AP254" t="str">
        <f t="shared" si="122"/>
        <v>Needs Improvement</v>
      </c>
      <c r="AQ254" t="str">
        <f t="shared" si="123"/>
        <v>Needs Improvement</v>
      </c>
      <c r="AR254" t="str">
        <f t="shared" si="124"/>
        <v>Needs Improvement</v>
      </c>
      <c r="AS254" t="str">
        <f t="shared" si="125"/>
        <v>Good</v>
      </c>
      <c r="AT254" t="str">
        <f t="shared" si="126"/>
        <v>Acceptable</v>
      </c>
      <c r="AU254" t="str">
        <f t="shared" si="127"/>
        <v>Needs Improvement</v>
      </c>
      <c r="AV254" t="str">
        <f t="shared" si="128"/>
        <v>Needs Improvement</v>
      </c>
      <c r="AW254" t="str">
        <f t="shared" si="129"/>
        <v>Good</v>
      </c>
      <c r="AX254" t="str">
        <f t="shared" si="130"/>
        <v>Needs Improvement</v>
      </c>
      <c r="AY254" t="str">
        <f t="shared" si="111"/>
        <v>Not enough</v>
      </c>
      <c r="AZ254" t="str">
        <f t="shared" si="112"/>
        <v>Not enough</v>
      </c>
      <c r="BA254" t="str">
        <f t="shared" si="113"/>
        <v>Not enough</v>
      </c>
      <c r="BB254" t="str">
        <f t="shared" si="114"/>
        <v>Not enough</v>
      </c>
      <c r="BC254" t="str">
        <f t="shared" si="115"/>
        <v>Not enough</v>
      </c>
      <c r="BD254" t="str">
        <f t="shared" si="116"/>
        <v>About right</v>
      </c>
      <c r="BE254" t="str">
        <f t="shared" si="117"/>
        <v>About right</v>
      </c>
      <c r="BF254" t="str">
        <f t="shared" si="131"/>
        <v>Needs Improvement</v>
      </c>
      <c r="BG254" t="str">
        <f t="shared" si="132"/>
        <v>Needs Improvement</v>
      </c>
      <c r="BH254" t="str">
        <f t="shared" si="133"/>
        <v>Needs Improvement</v>
      </c>
      <c r="BI254" t="str">
        <f t="shared" si="134"/>
        <v>Acceptable</v>
      </c>
      <c r="BJ254" t="str">
        <f t="shared" si="135"/>
        <v>Acceptable</v>
      </c>
      <c r="BK254" t="str">
        <f t="shared" si="136"/>
        <v>Needs Improvement</v>
      </c>
      <c r="BL254" t="str">
        <f t="shared" si="137"/>
        <v>Good</v>
      </c>
      <c r="BM254" t="str">
        <f t="shared" si="138"/>
        <v>Good</v>
      </c>
      <c r="BN254" t="str">
        <f t="shared" si="110"/>
        <v>Yes</v>
      </c>
      <c r="BO254" t="str">
        <f t="shared" si="118"/>
        <v>No</v>
      </c>
      <c r="BP254" t="str">
        <f t="shared" si="119"/>
        <v>No</v>
      </c>
      <c r="BQ254" t="str">
        <f t="shared" si="120"/>
        <v>No</v>
      </c>
    </row>
    <row r="255" spans="1:69" x14ac:dyDescent="0.35">
      <c r="A255" t="s">
        <v>261</v>
      </c>
      <c r="B255" t="s">
        <v>332</v>
      </c>
      <c r="C255" t="s">
        <v>262</v>
      </c>
      <c r="E255" t="s">
        <v>262</v>
      </c>
      <c r="G255" t="s">
        <v>36</v>
      </c>
      <c r="H255" t="s">
        <v>264</v>
      </c>
      <c r="I255" t="s">
        <v>342</v>
      </c>
      <c r="J255">
        <v>3</v>
      </c>
      <c r="K255">
        <v>3</v>
      </c>
      <c r="L255">
        <v>3</v>
      </c>
      <c r="M255">
        <v>3</v>
      </c>
      <c r="N255">
        <v>3</v>
      </c>
      <c r="O255">
        <v>3</v>
      </c>
      <c r="P255">
        <v>3</v>
      </c>
      <c r="Q255">
        <v>3</v>
      </c>
      <c r="R255">
        <v>3</v>
      </c>
      <c r="S255">
        <v>3</v>
      </c>
      <c r="T255">
        <v>2</v>
      </c>
      <c r="U255">
        <v>2</v>
      </c>
      <c r="V255">
        <v>1</v>
      </c>
      <c r="W255">
        <v>2</v>
      </c>
      <c r="X255">
        <v>1</v>
      </c>
      <c r="Y255">
        <v>2</v>
      </c>
      <c r="Z255">
        <v>3</v>
      </c>
      <c r="AA255">
        <v>2</v>
      </c>
      <c r="AB255">
        <v>3</v>
      </c>
      <c r="AC255">
        <v>3</v>
      </c>
      <c r="AD255">
        <v>3</v>
      </c>
      <c r="AE255">
        <v>3</v>
      </c>
      <c r="AF255">
        <v>3</v>
      </c>
      <c r="AG255">
        <v>3</v>
      </c>
      <c r="AH255">
        <v>3</v>
      </c>
      <c r="AI255">
        <v>1</v>
      </c>
      <c r="AJ255">
        <v>1</v>
      </c>
      <c r="AK255">
        <v>2</v>
      </c>
      <c r="AL255">
        <v>1</v>
      </c>
      <c r="AO255" t="str">
        <f t="shared" si="121"/>
        <v>Needs Improvement</v>
      </c>
      <c r="AP255" t="str">
        <f t="shared" si="122"/>
        <v>Needs Improvement</v>
      </c>
      <c r="AQ255" t="str">
        <f t="shared" si="123"/>
        <v>Needs Improvement</v>
      </c>
      <c r="AR255" t="str">
        <f t="shared" si="124"/>
        <v>Needs Improvement</v>
      </c>
      <c r="AS255" t="str">
        <f t="shared" si="125"/>
        <v>Needs Improvement</v>
      </c>
      <c r="AT255" t="str">
        <f t="shared" si="126"/>
        <v>Needs Improvement</v>
      </c>
      <c r="AU255" t="str">
        <f t="shared" si="127"/>
        <v>Needs Improvement</v>
      </c>
      <c r="AV255" t="str">
        <f t="shared" si="128"/>
        <v>Needs Improvement</v>
      </c>
      <c r="AW255" t="str">
        <f t="shared" si="129"/>
        <v>Needs Improvement</v>
      </c>
      <c r="AX255" t="str">
        <f t="shared" si="130"/>
        <v>Needs Improvement</v>
      </c>
      <c r="AY255" t="str">
        <f t="shared" si="111"/>
        <v>About right</v>
      </c>
      <c r="AZ255" t="str">
        <f t="shared" si="112"/>
        <v>About right</v>
      </c>
      <c r="BA255" t="str">
        <f t="shared" si="113"/>
        <v>Not enough</v>
      </c>
      <c r="BB255" t="str">
        <f t="shared" si="114"/>
        <v>About right</v>
      </c>
      <c r="BC255" t="str">
        <f t="shared" si="115"/>
        <v>Not enough</v>
      </c>
      <c r="BD255" t="str">
        <f t="shared" si="116"/>
        <v>About right</v>
      </c>
      <c r="BE255" t="str">
        <f t="shared" si="117"/>
        <v>Too many</v>
      </c>
      <c r="BF255" t="str">
        <f t="shared" si="131"/>
        <v>Acceptable</v>
      </c>
      <c r="BG255" t="str">
        <f t="shared" si="132"/>
        <v>Needs Improvement</v>
      </c>
      <c r="BH255" t="str">
        <f t="shared" si="133"/>
        <v>Needs Improvement</v>
      </c>
      <c r="BI255" t="str">
        <f t="shared" si="134"/>
        <v>Needs Improvement</v>
      </c>
      <c r="BJ255" t="str">
        <f t="shared" si="135"/>
        <v>Needs Improvement</v>
      </c>
      <c r="BK255" t="str">
        <f t="shared" si="136"/>
        <v>Needs Improvement</v>
      </c>
      <c r="BL255" t="str">
        <f t="shared" si="137"/>
        <v>Needs Improvement</v>
      </c>
      <c r="BM255" t="str">
        <f t="shared" si="138"/>
        <v>Needs Improvement</v>
      </c>
      <c r="BN255" t="str">
        <f t="shared" ref="BN255:BN308" si="139">IF(AI255=1,"Yes",IF(AI255=2,"Somewhat",IF(AI255=3,"No",IF(AI255="","","???"))))</f>
        <v>Yes</v>
      </c>
      <c r="BO255" t="str">
        <f t="shared" si="118"/>
        <v>Yes</v>
      </c>
      <c r="BP255" t="str">
        <f t="shared" si="119"/>
        <v>Somewhat</v>
      </c>
      <c r="BQ255" t="str">
        <f t="shared" si="120"/>
        <v>Yes</v>
      </c>
    </row>
    <row r="256" spans="1:69" x14ac:dyDescent="0.35">
      <c r="A256" t="s">
        <v>261</v>
      </c>
      <c r="B256" t="s">
        <v>333</v>
      </c>
      <c r="C256" t="s">
        <v>262</v>
      </c>
      <c r="E256" t="s">
        <v>262</v>
      </c>
      <c r="G256" t="s">
        <v>36</v>
      </c>
      <c r="H256" t="s">
        <v>270</v>
      </c>
      <c r="I256" t="s">
        <v>342</v>
      </c>
      <c r="J256">
        <v>3</v>
      </c>
      <c r="K256">
        <v>3</v>
      </c>
      <c r="M256">
        <v>3</v>
      </c>
      <c r="N256">
        <v>3</v>
      </c>
      <c r="O256">
        <v>3</v>
      </c>
      <c r="P256">
        <v>2</v>
      </c>
      <c r="Q256">
        <v>1</v>
      </c>
      <c r="R256">
        <v>1</v>
      </c>
      <c r="S256">
        <v>2</v>
      </c>
      <c r="T256">
        <v>2</v>
      </c>
      <c r="U256">
        <v>2</v>
      </c>
      <c r="V256">
        <v>2</v>
      </c>
      <c r="W256">
        <v>2</v>
      </c>
      <c r="X256">
        <v>2</v>
      </c>
      <c r="Y256">
        <v>1</v>
      </c>
      <c r="Z256">
        <v>2</v>
      </c>
      <c r="AA256">
        <v>3</v>
      </c>
      <c r="AD256">
        <v>3</v>
      </c>
      <c r="AH256">
        <v>3</v>
      </c>
      <c r="AI256">
        <v>1</v>
      </c>
      <c r="AL256">
        <v>1</v>
      </c>
      <c r="AO256" t="str">
        <f t="shared" si="121"/>
        <v>Needs Improvement</v>
      </c>
      <c r="AP256" t="str">
        <f t="shared" si="122"/>
        <v>Needs Improvement</v>
      </c>
      <c r="AQ256" t="str">
        <f t="shared" si="123"/>
        <v/>
      </c>
      <c r="AR256" t="str">
        <f t="shared" si="124"/>
        <v>Needs Improvement</v>
      </c>
      <c r="AS256" t="str">
        <f t="shared" si="125"/>
        <v>Needs Improvement</v>
      </c>
      <c r="AT256" t="str">
        <f t="shared" si="126"/>
        <v>Needs Improvement</v>
      </c>
      <c r="AU256" t="str">
        <f t="shared" si="127"/>
        <v>Acceptable</v>
      </c>
      <c r="AV256" t="str">
        <f t="shared" si="128"/>
        <v>Good</v>
      </c>
      <c r="AW256" t="str">
        <f t="shared" si="129"/>
        <v>Good</v>
      </c>
      <c r="AX256" t="str">
        <f t="shared" si="130"/>
        <v>Acceptable</v>
      </c>
      <c r="AY256" t="str">
        <f t="shared" si="111"/>
        <v>About right</v>
      </c>
      <c r="AZ256" t="str">
        <f t="shared" si="112"/>
        <v>About right</v>
      </c>
      <c r="BA256" t="str">
        <f t="shared" si="113"/>
        <v>About right</v>
      </c>
      <c r="BB256" t="str">
        <f t="shared" si="114"/>
        <v>About right</v>
      </c>
      <c r="BC256" t="str">
        <f t="shared" si="115"/>
        <v>About right</v>
      </c>
      <c r="BD256" t="str">
        <f t="shared" si="116"/>
        <v>Not enough</v>
      </c>
      <c r="BE256" t="str">
        <f t="shared" si="117"/>
        <v>About right</v>
      </c>
      <c r="BF256" t="str">
        <f t="shared" si="131"/>
        <v>Needs Improvement</v>
      </c>
      <c r="BG256" t="str">
        <f t="shared" si="132"/>
        <v/>
      </c>
      <c r="BH256" t="str">
        <f t="shared" si="133"/>
        <v/>
      </c>
      <c r="BI256" t="str">
        <f t="shared" si="134"/>
        <v>Needs Improvement</v>
      </c>
      <c r="BJ256" t="str">
        <f t="shared" si="135"/>
        <v/>
      </c>
      <c r="BK256" t="str">
        <f t="shared" si="136"/>
        <v/>
      </c>
      <c r="BL256" t="str">
        <f t="shared" si="137"/>
        <v/>
      </c>
      <c r="BM256" t="str">
        <f t="shared" si="138"/>
        <v>Needs Improvement</v>
      </c>
      <c r="BN256" t="str">
        <f t="shared" si="139"/>
        <v>Yes</v>
      </c>
      <c r="BO256" t="str">
        <f t="shared" si="118"/>
        <v/>
      </c>
      <c r="BP256" t="str">
        <f t="shared" si="119"/>
        <v/>
      </c>
      <c r="BQ256" t="str">
        <f t="shared" si="120"/>
        <v>Yes</v>
      </c>
    </row>
    <row r="257" spans="1:69" x14ac:dyDescent="0.35">
      <c r="A257" t="s">
        <v>261</v>
      </c>
      <c r="C257" t="s">
        <v>262</v>
      </c>
      <c r="E257" t="s">
        <v>262</v>
      </c>
      <c r="G257" t="s">
        <v>36</v>
      </c>
      <c r="H257" t="s">
        <v>268</v>
      </c>
      <c r="I257" t="s">
        <v>342</v>
      </c>
      <c r="J257">
        <v>3</v>
      </c>
      <c r="K257">
        <v>2</v>
      </c>
      <c r="L257">
        <v>2</v>
      </c>
      <c r="M257">
        <v>3</v>
      </c>
      <c r="N257">
        <v>1</v>
      </c>
      <c r="O257">
        <v>2</v>
      </c>
      <c r="P257">
        <v>1</v>
      </c>
      <c r="Q257">
        <v>1</v>
      </c>
      <c r="R257">
        <v>1</v>
      </c>
      <c r="S257">
        <v>1</v>
      </c>
      <c r="T257">
        <v>2</v>
      </c>
      <c r="U257">
        <v>2</v>
      </c>
      <c r="V257">
        <v>2</v>
      </c>
      <c r="W257">
        <v>2</v>
      </c>
      <c r="X257">
        <v>2</v>
      </c>
      <c r="Y257">
        <v>1</v>
      </c>
      <c r="Z257">
        <v>2</v>
      </c>
      <c r="AA257">
        <v>1</v>
      </c>
      <c r="AB257">
        <v>1</v>
      </c>
      <c r="AC257">
        <v>2</v>
      </c>
      <c r="AD257">
        <v>2</v>
      </c>
      <c r="AE257">
        <v>3</v>
      </c>
      <c r="AF257">
        <v>2</v>
      </c>
      <c r="AG257">
        <v>2</v>
      </c>
      <c r="AH257">
        <v>1</v>
      </c>
      <c r="AI257">
        <v>1</v>
      </c>
      <c r="AJ257">
        <v>2</v>
      </c>
      <c r="AK257">
        <v>2</v>
      </c>
      <c r="AL257">
        <v>1</v>
      </c>
      <c r="AO257" t="str">
        <f t="shared" si="121"/>
        <v>Needs Improvement</v>
      </c>
      <c r="AP257" t="str">
        <f t="shared" si="122"/>
        <v>Acceptable</v>
      </c>
      <c r="AQ257" t="str">
        <f t="shared" si="123"/>
        <v>Acceptable</v>
      </c>
      <c r="AR257" t="str">
        <f t="shared" si="124"/>
        <v>Needs Improvement</v>
      </c>
      <c r="AS257" t="str">
        <f t="shared" si="125"/>
        <v>Good</v>
      </c>
      <c r="AT257" t="str">
        <f t="shared" si="126"/>
        <v>Acceptable</v>
      </c>
      <c r="AU257" t="str">
        <f t="shared" si="127"/>
        <v>Good</v>
      </c>
      <c r="AV257" t="str">
        <f t="shared" si="128"/>
        <v>Good</v>
      </c>
      <c r="AW257" t="str">
        <f t="shared" si="129"/>
        <v>Good</v>
      </c>
      <c r="AX257" t="str">
        <f t="shared" si="130"/>
        <v>Good</v>
      </c>
      <c r="AY257" t="str">
        <f t="shared" si="111"/>
        <v>About right</v>
      </c>
      <c r="AZ257" t="str">
        <f t="shared" si="112"/>
        <v>About right</v>
      </c>
      <c r="BA257" t="str">
        <f t="shared" si="113"/>
        <v>About right</v>
      </c>
      <c r="BB257" t="str">
        <f t="shared" si="114"/>
        <v>About right</v>
      </c>
      <c r="BC257" t="str">
        <f t="shared" si="115"/>
        <v>About right</v>
      </c>
      <c r="BD257" t="str">
        <f t="shared" si="116"/>
        <v>Not enough</v>
      </c>
      <c r="BE257" t="str">
        <f t="shared" si="117"/>
        <v>About right</v>
      </c>
      <c r="BF257" t="str">
        <f t="shared" si="131"/>
        <v>Good</v>
      </c>
      <c r="BG257" t="str">
        <f t="shared" si="132"/>
        <v>Good</v>
      </c>
      <c r="BH257" t="str">
        <f t="shared" si="133"/>
        <v>Acceptable</v>
      </c>
      <c r="BI257" t="str">
        <f t="shared" si="134"/>
        <v>Acceptable</v>
      </c>
      <c r="BJ257" t="str">
        <f t="shared" si="135"/>
        <v>Needs Improvement</v>
      </c>
      <c r="BK257" t="str">
        <f t="shared" si="136"/>
        <v>Acceptable</v>
      </c>
      <c r="BL257" t="str">
        <f t="shared" si="137"/>
        <v>Acceptable</v>
      </c>
      <c r="BM257" t="str">
        <f t="shared" si="138"/>
        <v>Good</v>
      </c>
      <c r="BN257" t="str">
        <f t="shared" si="139"/>
        <v>Yes</v>
      </c>
      <c r="BO257" t="str">
        <f t="shared" si="118"/>
        <v>Somewhat</v>
      </c>
      <c r="BP257" t="str">
        <f t="shared" si="119"/>
        <v>Somewhat</v>
      </c>
      <c r="BQ257" t="str">
        <f t="shared" si="120"/>
        <v>Yes</v>
      </c>
    </row>
    <row r="258" spans="1:69" x14ac:dyDescent="0.35">
      <c r="A258" t="s">
        <v>261</v>
      </c>
      <c r="C258" t="s">
        <v>262</v>
      </c>
      <c r="E258" t="s">
        <v>262</v>
      </c>
      <c r="G258" t="s">
        <v>36</v>
      </c>
      <c r="H258" t="s">
        <v>272</v>
      </c>
      <c r="I258" t="s">
        <v>345</v>
      </c>
      <c r="J258">
        <v>3</v>
      </c>
      <c r="K258">
        <v>3</v>
      </c>
      <c r="L258">
        <v>3</v>
      </c>
      <c r="M258">
        <v>3</v>
      </c>
      <c r="N258">
        <v>3</v>
      </c>
      <c r="O258">
        <v>3</v>
      </c>
      <c r="P258">
        <v>3</v>
      </c>
      <c r="Q258">
        <v>3</v>
      </c>
      <c r="R258">
        <v>2</v>
      </c>
      <c r="S258">
        <v>3</v>
      </c>
      <c r="T258">
        <v>2</v>
      </c>
      <c r="U258">
        <v>2</v>
      </c>
      <c r="V258">
        <v>1</v>
      </c>
      <c r="W258">
        <v>1</v>
      </c>
      <c r="X258">
        <v>2</v>
      </c>
      <c r="Y258">
        <v>2</v>
      </c>
      <c r="Z258">
        <v>2</v>
      </c>
      <c r="AA258">
        <v>3</v>
      </c>
      <c r="AB258">
        <v>2</v>
      </c>
      <c r="AC258">
        <v>3</v>
      </c>
      <c r="AD258">
        <v>3</v>
      </c>
      <c r="AE258">
        <v>3</v>
      </c>
      <c r="AF258">
        <v>3</v>
      </c>
      <c r="AG258">
        <v>3</v>
      </c>
      <c r="AH258">
        <v>3</v>
      </c>
      <c r="AI258">
        <v>1</v>
      </c>
      <c r="AJ258">
        <v>3</v>
      </c>
      <c r="AK258">
        <v>3</v>
      </c>
      <c r="AL258">
        <v>3</v>
      </c>
      <c r="AO258" t="str">
        <f t="shared" si="121"/>
        <v>Needs Improvement</v>
      </c>
      <c r="AP258" t="str">
        <f t="shared" si="122"/>
        <v>Needs Improvement</v>
      </c>
      <c r="AQ258" t="str">
        <f t="shared" si="123"/>
        <v>Needs Improvement</v>
      </c>
      <c r="AR258" t="str">
        <f t="shared" si="124"/>
        <v>Needs Improvement</v>
      </c>
      <c r="AS258" t="str">
        <f t="shared" si="125"/>
        <v>Needs Improvement</v>
      </c>
      <c r="AT258" t="str">
        <f t="shared" si="126"/>
        <v>Needs Improvement</v>
      </c>
      <c r="AU258" t="str">
        <f t="shared" si="127"/>
        <v>Needs Improvement</v>
      </c>
      <c r="AV258" t="str">
        <f t="shared" si="128"/>
        <v>Needs Improvement</v>
      </c>
      <c r="AW258" t="str">
        <f t="shared" si="129"/>
        <v>Acceptable</v>
      </c>
      <c r="AX258" t="str">
        <f t="shared" si="130"/>
        <v>Needs Improvement</v>
      </c>
      <c r="AY258" t="str">
        <f t="shared" si="111"/>
        <v>About right</v>
      </c>
      <c r="AZ258" t="str">
        <f t="shared" si="112"/>
        <v>About right</v>
      </c>
      <c r="BA258" t="str">
        <f t="shared" si="113"/>
        <v>Not enough</v>
      </c>
      <c r="BB258" t="str">
        <f t="shared" si="114"/>
        <v>Not enough</v>
      </c>
      <c r="BC258" t="str">
        <f t="shared" si="115"/>
        <v>About right</v>
      </c>
      <c r="BD258" t="str">
        <f t="shared" si="116"/>
        <v>About right</v>
      </c>
      <c r="BE258" t="str">
        <f t="shared" si="117"/>
        <v>About right</v>
      </c>
      <c r="BF258" t="str">
        <f t="shared" si="131"/>
        <v>Needs Improvement</v>
      </c>
      <c r="BG258" t="str">
        <f t="shared" si="132"/>
        <v>Acceptable</v>
      </c>
      <c r="BH258" t="str">
        <f t="shared" si="133"/>
        <v>Needs Improvement</v>
      </c>
      <c r="BI258" t="str">
        <f t="shared" si="134"/>
        <v>Needs Improvement</v>
      </c>
      <c r="BJ258" t="str">
        <f t="shared" si="135"/>
        <v>Needs Improvement</v>
      </c>
      <c r="BK258" t="str">
        <f t="shared" si="136"/>
        <v>Needs Improvement</v>
      </c>
      <c r="BL258" t="str">
        <f t="shared" si="137"/>
        <v>Needs Improvement</v>
      </c>
      <c r="BM258" t="str">
        <f t="shared" si="138"/>
        <v>Needs Improvement</v>
      </c>
      <c r="BN258" t="str">
        <f t="shared" si="139"/>
        <v>Yes</v>
      </c>
      <c r="BO258" t="str">
        <f t="shared" si="118"/>
        <v>No</v>
      </c>
      <c r="BP258" t="str">
        <f t="shared" si="119"/>
        <v>No</v>
      </c>
      <c r="BQ258" t="str">
        <f t="shared" si="120"/>
        <v>No</v>
      </c>
    </row>
    <row r="259" spans="1:69" x14ac:dyDescent="0.35">
      <c r="A259" t="s">
        <v>261</v>
      </c>
      <c r="B259" t="s">
        <v>315</v>
      </c>
      <c r="C259" t="s">
        <v>262</v>
      </c>
      <c r="E259" t="s">
        <v>262</v>
      </c>
      <c r="G259" t="s">
        <v>46</v>
      </c>
      <c r="H259" t="s">
        <v>270</v>
      </c>
      <c r="I259" t="s">
        <v>342</v>
      </c>
      <c r="J259">
        <v>3</v>
      </c>
      <c r="K259">
        <v>1</v>
      </c>
      <c r="L259">
        <v>1</v>
      </c>
      <c r="M259">
        <v>1</v>
      </c>
      <c r="N259">
        <v>2</v>
      </c>
      <c r="O259">
        <v>3</v>
      </c>
      <c r="P259">
        <v>2</v>
      </c>
      <c r="Q259">
        <v>1</v>
      </c>
      <c r="R259">
        <v>2</v>
      </c>
      <c r="S259">
        <v>3</v>
      </c>
      <c r="T259">
        <v>1</v>
      </c>
      <c r="U259">
        <v>2</v>
      </c>
      <c r="V259">
        <v>3</v>
      </c>
      <c r="W259">
        <v>1</v>
      </c>
      <c r="X259">
        <v>2</v>
      </c>
      <c r="Y259">
        <v>2</v>
      </c>
      <c r="Z259">
        <v>1</v>
      </c>
      <c r="AA259">
        <v>2</v>
      </c>
      <c r="AB259">
        <v>3</v>
      </c>
      <c r="AC259">
        <v>2</v>
      </c>
      <c r="AD259">
        <v>3</v>
      </c>
      <c r="AE259">
        <v>2</v>
      </c>
      <c r="AF259">
        <v>3</v>
      </c>
      <c r="AG259">
        <v>2</v>
      </c>
      <c r="AH259">
        <v>2</v>
      </c>
      <c r="AI259">
        <v>3</v>
      </c>
      <c r="AJ259">
        <v>2</v>
      </c>
      <c r="AK259">
        <v>2</v>
      </c>
      <c r="AL259">
        <v>3</v>
      </c>
      <c r="AO259" t="str">
        <f t="shared" si="121"/>
        <v>Needs Improvement</v>
      </c>
      <c r="AP259" t="str">
        <f t="shared" si="122"/>
        <v>Good</v>
      </c>
      <c r="AQ259" t="str">
        <f t="shared" si="123"/>
        <v>Good</v>
      </c>
      <c r="AR259" t="str">
        <f t="shared" si="124"/>
        <v>Good</v>
      </c>
      <c r="AS259" t="str">
        <f t="shared" si="125"/>
        <v>Acceptable</v>
      </c>
      <c r="AT259" t="str">
        <f t="shared" si="126"/>
        <v>Needs Improvement</v>
      </c>
      <c r="AU259" t="str">
        <f t="shared" si="127"/>
        <v>Acceptable</v>
      </c>
      <c r="AV259" t="str">
        <f t="shared" si="128"/>
        <v>Good</v>
      </c>
      <c r="AW259" t="str">
        <f t="shared" si="129"/>
        <v>Acceptable</v>
      </c>
      <c r="AX259" t="str">
        <f t="shared" si="130"/>
        <v>Needs Improvement</v>
      </c>
      <c r="AY259" t="str">
        <f t="shared" ref="AY259:AY308" si="140">IF(T259=1,"Not enough",IF(T259=2,"About right",IF(T259=3,"Too many",IF(T259="","","???"))))</f>
        <v>Not enough</v>
      </c>
      <c r="AZ259" t="str">
        <f t="shared" ref="AZ259:AZ308" si="141">IF(U259=1,"Not enough",IF(U259=2,"About right",IF(U259=3,"Too many",IF(U259="","","???"))))</f>
        <v>About right</v>
      </c>
      <c r="BA259" t="str">
        <f t="shared" ref="BA259:BA308" si="142">IF(V259=1,"Not enough",IF(V259=2,"About right",IF(V259=3,"Too many",IF(V259="","","???"))))</f>
        <v>Too many</v>
      </c>
      <c r="BB259" t="str">
        <f t="shared" ref="BB259:BB308" si="143">IF(W259=1,"Not enough",IF(W259=2,"About right",IF(W259=3,"Too many",IF(W259="","","???"))))</f>
        <v>Not enough</v>
      </c>
      <c r="BC259" t="str">
        <f t="shared" ref="BC259:BC308" si="144">IF(X259=1,"Not enough",IF(X259=2,"About right",IF(X259=3,"Too many",IF(X259="","","???"))))</f>
        <v>About right</v>
      </c>
      <c r="BD259" t="str">
        <f t="shared" ref="BD259:BD308" si="145">IF(Y259=1,"Not enough",IF(Y259=2,"About right",IF(Y259=3,"Too many",IF(Y259="","","???"))))</f>
        <v>About right</v>
      </c>
      <c r="BE259" t="str">
        <f t="shared" ref="BE259:BE308" si="146">IF(Z259=1,"Not enough",IF(Z259=2,"About right",IF(Z259=3,"Too many",IF(Z259="","","???"))))</f>
        <v>Not enough</v>
      </c>
      <c r="BF259" t="str">
        <f t="shared" si="131"/>
        <v>Acceptable</v>
      </c>
      <c r="BG259" t="str">
        <f t="shared" si="132"/>
        <v>Needs Improvement</v>
      </c>
      <c r="BH259" t="str">
        <f t="shared" si="133"/>
        <v>Acceptable</v>
      </c>
      <c r="BI259" t="str">
        <f t="shared" si="134"/>
        <v>Needs Improvement</v>
      </c>
      <c r="BJ259" t="str">
        <f t="shared" si="135"/>
        <v>Acceptable</v>
      </c>
      <c r="BK259" t="str">
        <f t="shared" si="136"/>
        <v>Needs Improvement</v>
      </c>
      <c r="BL259" t="str">
        <f t="shared" si="137"/>
        <v>Acceptable</v>
      </c>
      <c r="BM259" t="str">
        <f t="shared" si="138"/>
        <v>Acceptable</v>
      </c>
      <c r="BN259" t="str">
        <f t="shared" si="139"/>
        <v>No</v>
      </c>
      <c r="BO259" t="str">
        <f t="shared" ref="BO259:BO308" si="147">IF(AJ259=1,"Yes",IF(AJ259=2,"Somewhat",IF(AJ259=3,"No",IF(AJ259="","","???"))))</f>
        <v>Somewhat</v>
      </c>
      <c r="BP259" t="str">
        <f t="shared" ref="BP259:BP308" si="148">IF(AK259=1,"Yes",IF(AK259=2,"Somewhat",IF(AK259=3,"No",IF(AK259="","","???"))))</f>
        <v>Somewhat</v>
      </c>
      <c r="BQ259" t="str">
        <f t="shared" ref="BQ259:BQ308" si="149">IF(AL259=1,"Yes",IF(AL259=2,"Somewhat",IF(AL259=3,"No",IF(AL259="","","???"))))</f>
        <v>No</v>
      </c>
    </row>
    <row r="260" spans="1:69" x14ac:dyDescent="0.35">
      <c r="A260" t="s">
        <v>261</v>
      </c>
      <c r="C260" t="s">
        <v>262</v>
      </c>
      <c r="E260" t="s">
        <v>262</v>
      </c>
      <c r="G260" t="s">
        <v>36</v>
      </c>
      <c r="H260" t="s">
        <v>268</v>
      </c>
      <c r="I260" t="s">
        <v>342</v>
      </c>
      <c r="J260">
        <v>3</v>
      </c>
      <c r="K260">
        <v>3</v>
      </c>
      <c r="L260">
        <v>3</v>
      </c>
      <c r="M260">
        <v>3</v>
      </c>
      <c r="N260">
        <v>2</v>
      </c>
      <c r="O260">
        <v>3</v>
      </c>
      <c r="P260">
        <v>1</v>
      </c>
      <c r="Q260">
        <v>1</v>
      </c>
      <c r="R260">
        <v>1</v>
      </c>
      <c r="S260">
        <v>1</v>
      </c>
      <c r="T260">
        <v>1</v>
      </c>
      <c r="U260">
        <v>2</v>
      </c>
      <c r="V260">
        <v>3</v>
      </c>
      <c r="W260">
        <v>2</v>
      </c>
      <c r="X260">
        <v>1</v>
      </c>
      <c r="Y260">
        <v>1</v>
      </c>
      <c r="Z260">
        <v>3</v>
      </c>
      <c r="AA260">
        <v>3</v>
      </c>
      <c r="AB260">
        <v>3</v>
      </c>
      <c r="AC260">
        <v>3</v>
      </c>
      <c r="AD260">
        <v>3</v>
      </c>
      <c r="AE260">
        <v>3</v>
      </c>
      <c r="AF260">
        <v>3</v>
      </c>
      <c r="AG260">
        <v>1</v>
      </c>
      <c r="AH260">
        <v>1</v>
      </c>
      <c r="AI260">
        <v>1</v>
      </c>
      <c r="AJ260">
        <v>3</v>
      </c>
      <c r="AK260">
        <v>3</v>
      </c>
      <c r="AL260">
        <v>3</v>
      </c>
      <c r="AO260" t="str">
        <f t="shared" ref="AO260:AO308" si="150">IF(J260=1,"Good",IF(J260=2,"Acceptable",IF(J260=3,"Needs Improvement",IF(J260="","","???"))))</f>
        <v>Needs Improvement</v>
      </c>
      <c r="AP260" t="str">
        <f t="shared" ref="AP260:AP308" si="151">IF(K260=1,"Good",IF(K260=2,"Acceptable",IF(K260=3,"Needs Improvement",IF(K260="","","???"))))</f>
        <v>Needs Improvement</v>
      </c>
      <c r="AQ260" t="str">
        <f t="shared" ref="AQ260:AQ308" si="152">IF(L260=1,"Good",IF(L260=2,"Acceptable",IF(L260=3,"Needs Improvement",IF(L260="","","???"))))</f>
        <v>Needs Improvement</v>
      </c>
      <c r="AR260" t="str">
        <f t="shared" ref="AR260:AR308" si="153">IF(M260=1,"Good",IF(M260=2,"Acceptable",IF(M260=3,"Needs Improvement",IF(M260="","","???"))))</f>
        <v>Needs Improvement</v>
      </c>
      <c r="AS260" t="str">
        <f t="shared" ref="AS260:AS308" si="154">IF(N260=1,"Good",IF(N260=2,"Acceptable",IF(N260=3,"Needs Improvement",IF(N260="","","???"))))</f>
        <v>Acceptable</v>
      </c>
      <c r="AT260" t="str">
        <f t="shared" ref="AT260:AT308" si="155">IF(O260=1,"Good",IF(O260=2,"Acceptable",IF(O260=3,"Needs Improvement",IF(O260="","","???"))))</f>
        <v>Needs Improvement</v>
      </c>
      <c r="AU260" t="str">
        <f t="shared" ref="AU260:AU308" si="156">IF(P260=1,"Good",IF(P260=2,"Acceptable",IF(P260=3,"Needs Improvement",IF(P260="","","???"))))</f>
        <v>Good</v>
      </c>
      <c r="AV260" t="str">
        <f t="shared" ref="AV260:AV308" si="157">IF(Q260=1,"Good",IF(Q260=2,"Acceptable",IF(Q260=3,"Needs Improvement",IF(Q260="","","???"))))</f>
        <v>Good</v>
      </c>
      <c r="AW260" t="str">
        <f t="shared" ref="AW260:AW308" si="158">IF(R260=1,"Good",IF(R260=2,"Acceptable",IF(R260=3,"Needs Improvement",IF(R260="","","???"))))</f>
        <v>Good</v>
      </c>
      <c r="AX260" t="str">
        <f t="shared" ref="AX260:AX308" si="159">IF(S260=1,"Good",IF(S260=2,"Acceptable",IF(S260=3,"Needs Improvement",IF(S260="","","???"))))</f>
        <v>Good</v>
      </c>
      <c r="AY260" t="str">
        <f t="shared" si="140"/>
        <v>Not enough</v>
      </c>
      <c r="AZ260" t="str">
        <f t="shared" si="141"/>
        <v>About right</v>
      </c>
      <c r="BA260" t="str">
        <f t="shared" si="142"/>
        <v>Too many</v>
      </c>
      <c r="BB260" t="str">
        <f t="shared" si="143"/>
        <v>About right</v>
      </c>
      <c r="BC260" t="str">
        <f t="shared" si="144"/>
        <v>Not enough</v>
      </c>
      <c r="BD260" t="str">
        <f t="shared" si="145"/>
        <v>Not enough</v>
      </c>
      <c r="BE260" t="str">
        <f t="shared" si="146"/>
        <v>Too many</v>
      </c>
      <c r="BF260" t="str">
        <f t="shared" ref="BF260:BF308" si="160">IF(AA260=1,"Good",IF(AA260=2,"Acceptable",IF(AA260=3,"Needs Improvement",IF(AA260="","","???"))))</f>
        <v>Needs Improvement</v>
      </c>
      <c r="BG260" t="str">
        <f t="shared" ref="BG260:BG308" si="161">IF(AB260=1,"Good",IF(AB260=2,"Acceptable",IF(AB260=3,"Needs Improvement",IF(AB260="","","???"))))</f>
        <v>Needs Improvement</v>
      </c>
      <c r="BH260" t="str">
        <f t="shared" ref="BH260:BH308" si="162">IF(AC260=1,"Good",IF(AC260=2,"Acceptable",IF(AC260=3,"Needs Improvement",IF(AC260="","","???"))))</f>
        <v>Needs Improvement</v>
      </c>
      <c r="BI260" t="str">
        <f t="shared" ref="BI260:BI308" si="163">IF(AD260=1,"Good",IF(AD260=2,"Acceptable",IF(AD260=3,"Needs Improvement",IF(AD260="","","???"))))</f>
        <v>Needs Improvement</v>
      </c>
      <c r="BJ260" t="str">
        <f t="shared" ref="BJ260:BJ308" si="164">IF(AE260=1,"Good",IF(AE260=2,"Acceptable",IF(AE260=3,"Needs Improvement",IF(AE260="","","???"))))</f>
        <v>Needs Improvement</v>
      </c>
      <c r="BK260" t="str">
        <f t="shared" ref="BK260:BK308" si="165">IF(AF260=1,"Good",IF(AF260=2,"Acceptable",IF(AF260=3,"Needs Improvement",IF(AF260="","","???"))))</f>
        <v>Needs Improvement</v>
      </c>
      <c r="BL260" t="str">
        <f t="shared" ref="BL260:BL308" si="166">IF(AG260=1,"Good",IF(AG260=2,"Acceptable",IF(AG260=3,"Needs Improvement",IF(AG260="","","???"))))</f>
        <v>Good</v>
      </c>
      <c r="BM260" t="str">
        <f t="shared" ref="BM260:BM308" si="167">IF(AH260=1,"Good",IF(AH260=2,"Acceptable",IF(AH260=3,"Needs Improvement",IF(AH260="","","???"))))</f>
        <v>Good</v>
      </c>
      <c r="BN260" t="str">
        <f t="shared" si="139"/>
        <v>Yes</v>
      </c>
      <c r="BO260" t="str">
        <f t="shared" si="147"/>
        <v>No</v>
      </c>
      <c r="BP260" t="str">
        <f t="shared" si="148"/>
        <v>No</v>
      </c>
      <c r="BQ260" t="str">
        <f t="shared" si="149"/>
        <v>No</v>
      </c>
    </row>
    <row r="261" spans="1:69" x14ac:dyDescent="0.35">
      <c r="A261" t="s">
        <v>261</v>
      </c>
      <c r="C261" t="s">
        <v>262</v>
      </c>
      <c r="E261" t="s">
        <v>262</v>
      </c>
      <c r="G261" t="s">
        <v>46</v>
      </c>
      <c r="H261" t="s">
        <v>270</v>
      </c>
      <c r="I261" t="s">
        <v>342</v>
      </c>
      <c r="J261">
        <v>3</v>
      </c>
      <c r="K261">
        <v>3</v>
      </c>
      <c r="L261">
        <v>3</v>
      </c>
      <c r="M261">
        <v>3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3</v>
      </c>
      <c r="W261">
        <v>3</v>
      </c>
      <c r="X261">
        <v>1</v>
      </c>
      <c r="Z261">
        <v>2</v>
      </c>
      <c r="AA261">
        <v>3</v>
      </c>
      <c r="AB261">
        <v>3</v>
      </c>
      <c r="AC261">
        <v>2</v>
      </c>
      <c r="AD261">
        <v>3</v>
      </c>
      <c r="AE261">
        <v>3</v>
      </c>
      <c r="AF261">
        <v>3</v>
      </c>
      <c r="AG261">
        <v>3</v>
      </c>
      <c r="AH261">
        <v>2</v>
      </c>
      <c r="AI261">
        <v>3</v>
      </c>
      <c r="AJ261">
        <v>3</v>
      </c>
      <c r="AK261">
        <v>3</v>
      </c>
      <c r="AL261">
        <v>3</v>
      </c>
      <c r="AO261" t="str">
        <f t="shared" si="150"/>
        <v>Needs Improvement</v>
      </c>
      <c r="AP261" t="str">
        <f t="shared" si="151"/>
        <v>Needs Improvement</v>
      </c>
      <c r="AQ261" t="str">
        <f t="shared" si="152"/>
        <v>Needs Improvement</v>
      </c>
      <c r="AR261" t="str">
        <f t="shared" si="153"/>
        <v>Needs Improvement</v>
      </c>
      <c r="AS261" t="str">
        <f t="shared" si="154"/>
        <v/>
      </c>
      <c r="AT261" t="str">
        <f t="shared" si="155"/>
        <v>Acceptable</v>
      </c>
      <c r="AU261" t="str">
        <f t="shared" si="156"/>
        <v>Acceptable</v>
      </c>
      <c r="AV261" t="str">
        <f t="shared" si="157"/>
        <v>Acceptable</v>
      </c>
      <c r="AW261" t="str">
        <f t="shared" si="158"/>
        <v>Acceptable</v>
      </c>
      <c r="AX261" t="str">
        <f t="shared" si="159"/>
        <v>Acceptable</v>
      </c>
      <c r="AY261" t="str">
        <f t="shared" si="140"/>
        <v>About right</v>
      </c>
      <c r="AZ261" t="str">
        <f t="shared" si="141"/>
        <v>About right</v>
      </c>
      <c r="BA261" t="str">
        <f t="shared" si="142"/>
        <v>Too many</v>
      </c>
      <c r="BB261" t="str">
        <f t="shared" si="143"/>
        <v>Too many</v>
      </c>
      <c r="BC261" t="str">
        <f t="shared" si="144"/>
        <v>Not enough</v>
      </c>
      <c r="BD261" t="str">
        <f t="shared" si="145"/>
        <v/>
      </c>
      <c r="BE261" t="str">
        <f t="shared" si="146"/>
        <v>About right</v>
      </c>
      <c r="BF261" t="str">
        <f t="shared" si="160"/>
        <v>Needs Improvement</v>
      </c>
      <c r="BG261" t="str">
        <f t="shared" si="161"/>
        <v>Needs Improvement</v>
      </c>
      <c r="BH261" t="str">
        <f t="shared" si="162"/>
        <v>Acceptable</v>
      </c>
      <c r="BI261" t="str">
        <f t="shared" si="163"/>
        <v>Needs Improvement</v>
      </c>
      <c r="BJ261" t="str">
        <f t="shared" si="164"/>
        <v>Needs Improvement</v>
      </c>
      <c r="BK261" t="str">
        <f t="shared" si="165"/>
        <v>Needs Improvement</v>
      </c>
      <c r="BL261" t="str">
        <f t="shared" si="166"/>
        <v>Needs Improvement</v>
      </c>
      <c r="BM261" t="str">
        <f t="shared" si="167"/>
        <v>Acceptable</v>
      </c>
      <c r="BN261" t="str">
        <f t="shared" si="139"/>
        <v>No</v>
      </c>
      <c r="BO261" t="str">
        <f t="shared" si="147"/>
        <v>No</v>
      </c>
      <c r="BP261" t="str">
        <f t="shared" si="148"/>
        <v>No</v>
      </c>
      <c r="BQ261" t="str">
        <f t="shared" si="149"/>
        <v>No</v>
      </c>
    </row>
    <row r="262" spans="1:69" x14ac:dyDescent="0.35">
      <c r="A262" t="s">
        <v>261</v>
      </c>
      <c r="C262" t="s">
        <v>261</v>
      </c>
      <c r="E262" t="s">
        <v>262</v>
      </c>
      <c r="G262" t="s">
        <v>36</v>
      </c>
      <c r="H262" t="s">
        <v>270</v>
      </c>
      <c r="I262" t="s">
        <v>290</v>
      </c>
      <c r="J262">
        <v>3</v>
      </c>
      <c r="K262">
        <v>3</v>
      </c>
      <c r="L262">
        <v>3</v>
      </c>
      <c r="M262">
        <v>3</v>
      </c>
      <c r="N262">
        <v>3</v>
      </c>
      <c r="O262">
        <v>2</v>
      </c>
      <c r="P262">
        <v>3</v>
      </c>
      <c r="Q262">
        <v>3</v>
      </c>
      <c r="R262">
        <v>3</v>
      </c>
      <c r="S262">
        <v>3</v>
      </c>
      <c r="T262">
        <v>2</v>
      </c>
      <c r="U262">
        <v>3</v>
      </c>
      <c r="V262">
        <v>3</v>
      </c>
      <c r="W262">
        <v>2</v>
      </c>
      <c r="X262">
        <v>2</v>
      </c>
      <c r="Y262">
        <v>1</v>
      </c>
      <c r="Z262">
        <v>1</v>
      </c>
      <c r="AA262">
        <v>3</v>
      </c>
      <c r="AB262">
        <v>3</v>
      </c>
      <c r="AC262">
        <v>3</v>
      </c>
      <c r="AD262">
        <v>3</v>
      </c>
      <c r="AE262">
        <v>3</v>
      </c>
      <c r="AF262">
        <v>3</v>
      </c>
      <c r="AG262">
        <v>2</v>
      </c>
      <c r="AH262">
        <v>3</v>
      </c>
      <c r="AI262">
        <v>1</v>
      </c>
      <c r="AJ262">
        <v>3</v>
      </c>
      <c r="AK262">
        <v>3</v>
      </c>
      <c r="AL262">
        <v>3</v>
      </c>
      <c r="AO262" t="str">
        <f t="shared" si="150"/>
        <v>Needs Improvement</v>
      </c>
      <c r="AP262" t="str">
        <f t="shared" si="151"/>
        <v>Needs Improvement</v>
      </c>
      <c r="AQ262" t="str">
        <f t="shared" si="152"/>
        <v>Needs Improvement</v>
      </c>
      <c r="AR262" t="str">
        <f t="shared" si="153"/>
        <v>Needs Improvement</v>
      </c>
      <c r="AS262" t="str">
        <f t="shared" si="154"/>
        <v>Needs Improvement</v>
      </c>
      <c r="AT262" t="str">
        <f t="shared" si="155"/>
        <v>Acceptable</v>
      </c>
      <c r="AU262" t="str">
        <f t="shared" si="156"/>
        <v>Needs Improvement</v>
      </c>
      <c r="AV262" t="str">
        <f t="shared" si="157"/>
        <v>Needs Improvement</v>
      </c>
      <c r="AW262" t="str">
        <f t="shared" si="158"/>
        <v>Needs Improvement</v>
      </c>
      <c r="AX262" t="str">
        <f t="shared" si="159"/>
        <v>Needs Improvement</v>
      </c>
      <c r="AY262" t="str">
        <f t="shared" si="140"/>
        <v>About right</v>
      </c>
      <c r="AZ262" t="str">
        <f t="shared" si="141"/>
        <v>Too many</v>
      </c>
      <c r="BA262" t="str">
        <f t="shared" si="142"/>
        <v>Too many</v>
      </c>
      <c r="BB262" t="str">
        <f t="shared" si="143"/>
        <v>About right</v>
      </c>
      <c r="BC262" t="str">
        <f t="shared" si="144"/>
        <v>About right</v>
      </c>
      <c r="BD262" t="str">
        <f t="shared" si="145"/>
        <v>Not enough</v>
      </c>
      <c r="BE262" t="str">
        <f t="shared" si="146"/>
        <v>Not enough</v>
      </c>
      <c r="BF262" t="str">
        <f t="shared" si="160"/>
        <v>Needs Improvement</v>
      </c>
      <c r="BG262" t="str">
        <f t="shared" si="161"/>
        <v>Needs Improvement</v>
      </c>
      <c r="BH262" t="str">
        <f t="shared" si="162"/>
        <v>Needs Improvement</v>
      </c>
      <c r="BI262" t="str">
        <f t="shared" si="163"/>
        <v>Needs Improvement</v>
      </c>
      <c r="BJ262" t="str">
        <f t="shared" si="164"/>
        <v>Needs Improvement</v>
      </c>
      <c r="BK262" t="str">
        <f t="shared" si="165"/>
        <v>Needs Improvement</v>
      </c>
      <c r="BL262" t="str">
        <f t="shared" si="166"/>
        <v>Acceptable</v>
      </c>
      <c r="BM262" t="str">
        <f t="shared" si="167"/>
        <v>Needs Improvement</v>
      </c>
      <c r="BN262" t="str">
        <f t="shared" si="139"/>
        <v>Yes</v>
      </c>
      <c r="BO262" t="str">
        <f t="shared" si="147"/>
        <v>No</v>
      </c>
      <c r="BP262" t="str">
        <f t="shared" si="148"/>
        <v>No</v>
      </c>
      <c r="BQ262" t="str">
        <f t="shared" si="149"/>
        <v>No</v>
      </c>
    </row>
    <row r="263" spans="1:69" x14ac:dyDescent="0.35">
      <c r="A263" t="s">
        <v>261</v>
      </c>
      <c r="B263" t="s">
        <v>332</v>
      </c>
      <c r="C263" t="s">
        <v>262</v>
      </c>
      <c r="E263" t="s">
        <v>262</v>
      </c>
      <c r="G263" t="s">
        <v>36</v>
      </c>
      <c r="H263" t="s">
        <v>264</v>
      </c>
      <c r="I263" t="s">
        <v>342</v>
      </c>
      <c r="J263">
        <v>3</v>
      </c>
      <c r="M263">
        <v>3</v>
      </c>
      <c r="P263">
        <v>2</v>
      </c>
      <c r="Q263">
        <v>2</v>
      </c>
      <c r="R263">
        <v>2</v>
      </c>
      <c r="S263">
        <v>2</v>
      </c>
      <c r="W263">
        <v>1</v>
      </c>
      <c r="Y263">
        <v>1</v>
      </c>
      <c r="Z263">
        <v>1</v>
      </c>
      <c r="AA263">
        <v>3</v>
      </c>
      <c r="AB263">
        <v>2</v>
      </c>
      <c r="AC263">
        <v>2</v>
      </c>
      <c r="AD263">
        <v>3</v>
      </c>
      <c r="AE263">
        <v>3</v>
      </c>
      <c r="AF263">
        <v>3</v>
      </c>
      <c r="AG263">
        <v>2</v>
      </c>
      <c r="AH263">
        <v>2</v>
      </c>
      <c r="AI263">
        <v>1</v>
      </c>
      <c r="AJ263">
        <v>3</v>
      </c>
      <c r="AK263">
        <v>3</v>
      </c>
      <c r="AL263">
        <v>2</v>
      </c>
      <c r="AO263" t="str">
        <f t="shared" si="150"/>
        <v>Needs Improvement</v>
      </c>
      <c r="AP263" t="str">
        <f t="shared" si="151"/>
        <v/>
      </c>
      <c r="AQ263" t="str">
        <f t="shared" si="152"/>
        <v/>
      </c>
      <c r="AR263" t="str">
        <f t="shared" si="153"/>
        <v>Needs Improvement</v>
      </c>
      <c r="AS263" t="str">
        <f t="shared" si="154"/>
        <v/>
      </c>
      <c r="AT263" t="str">
        <f t="shared" si="155"/>
        <v/>
      </c>
      <c r="AU263" t="str">
        <f t="shared" si="156"/>
        <v>Acceptable</v>
      </c>
      <c r="AV263" t="str">
        <f t="shared" si="157"/>
        <v>Acceptable</v>
      </c>
      <c r="AW263" t="str">
        <f t="shared" si="158"/>
        <v>Acceptable</v>
      </c>
      <c r="AX263" t="str">
        <f t="shared" si="159"/>
        <v>Acceptable</v>
      </c>
      <c r="AY263" t="str">
        <f t="shared" si="140"/>
        <v/>
      </c>
      <c r="AZ263" t="str">
        <f t="shared" si="141"/>
        <v/>
      </c>
      <c r="BA263" t="str">
        <f t="shared" si="142"/>
        <v/>
      </c>
      <c r="BB263" t="str">
        <f t="shared" si="143"/>
        <v>Not enough</v>
      </c>
      <c r="BC263" t="str">
        <f t="shared" si="144"/>
        <v/>
      </c>
      <c r="BD263" t="str">
        <f t="shared" si="145"/>
        <v>Not enough</v>
      </c>
      <c r="BE263" t="str">
        <f t="shared" si="146"/>
        <v>Not enough</v>
      </c>
      <c r="BF263" t="str">
        <f t="shared" si="160"/>
        <v>Needs Improvement</v>
      </c>
      <c r="BG263" t="str">
        <f t="shared" si="161"/>
        <v>Acceptable</v>
      </c>
      <c r="BH263" t="str">
        <f t="shared" si="162"/>
        <v>Acceptable</v>
      </c>
      <c r="BI263" t="str">
        <f t="shared" si="163"/>
        <v>Needs Improvement</v>
      </c>
      <c r="BJ263" t="str">
        <f t="shared" si="164"/>
        <v>Needs Improvement</v>
      </c>
      <c r="BK263" t="str">
        <f t="shared" si="165"/>
        <v>Needs Improvement</v>
      </c>
      <c r="BL263" t="str">
        <f t="shared" si="166"/>
        <v>Acceptable</v>
      </c>
      <c r="BM263" t="str">
        <f t="shared" si="167"/>
        <v>Acceptable</v>
      </c>
      <c r="BN263" t="str">
        <f t="shared" si="139"/>
        <v>Yes</v>
      </c>
      <c r="BO263" t="str">
        <f t="shared" si="147"/>
        <v>No</v>
      </c>
      <c r="BP263" t="str">
        <f t="shared" si="148"/>
        <v>No</v>
      </c>
      <c r="BQ263" t="str">
        <f t="shared" si="149"/>
        <v>Somewhat</v>
      </c>
    </row>
    <row r="264" spans="1:69" x14ac:dyDescent="0.35">
      <c r="A264" t="s">
        <v>261</v>
      </c>
      <c r="C264" t="s">
        <v>262</v>
      </c>
      <c r="E264" t="s">
        <v>262</v>
      </c>
      <c r="G264" t="s">
        <v>36</v>
      </c>
      <c r="H264" t="s">
        <v>270</v>
      </c>
      <c r="I264" t="s">
        <v>342</v>
      </c>
      <c r="K264">
        <v>3</v>
      </c>
      <c r="L264">
        <v>3</v>
      </c>
      <c r="M264">
        <v>2</v>
      </c>
      <c r="N264">
        <v>3</v>
      </c>
      <c r="O264">
        <v>2</v>
      </c>
      <c r="P264">
        <v>2</v>
      </c>
      <c r="Q264">
        <v>3</v>
      </c>
      <c r="R264">
        <v>1</v>
      </c>
      <c r="S264">
        <v>3</v>
      </c>
      <c r="T264">
        <v>2</v>
      </c>
      <c r="U264">
        <v>3</v>
      </c>
      <c r="Y264">
        <v>2</v>
      </c>
      <c r="Z264">
        <v>2</v>
      </c>
      <c r="AA264">
        <v>1</v>
      </c>
      <c r="AB264">
        <v>2</v>
      </c>
      <c r="AC264">
        <v>2</v>
      </c>
      <c r="AD264">
        <v>2</v>
      </c>
      <c r="AE264">
        <v>2</v>
      </c>
      <c r="AF264">
        <v>3</v>
      </c>
      <c r="AG264">
        <v>2</v>
      </c>
      <c r="AH264">
        <v>2</v>
      </c>
      <c r="AI264">
        <v>1</v>
      </c>
      <c r="AJ264">
        <v>1</v>
      </c>
      <c r="AK264">
        <v>2</v>
      </c>
      <c r="AL264">
        <v>1</v>
      </c>
      <c r="AO264" t="str">
        <f t="shared" si="150"/>
        <v/>
      </c>
      <c r="AP264" t="str">
        <f t="shared" si="151"/>
        <v>Needs Improvement</v>
      </c>
      <c r="AQ264" t="str">
        <f t="shared" si="152"/>
        <v>Needs Improvement</v>
      </c>
      <c r="AR264" t="str">
        <f t="shared" si="153"/>
        <v>Acceptable</v>
      </c>
      <c r="AS264" t="str">
        <f t="shared" si="154"/>
        <v>Needs Improvement</v>
      </c>
      <c r="AT264" t="str">
        <f t="shared" si="155"/>
        <v>Acceptable</v>
      </c>
      <c r="AU264" t="str">
        <f t="shared" si="156"/>
        <v>Acceptable</v>
      </c>
      <c r="AV264" t="str">
        <f t="shared" si="157"/>
        <v>Needs Improvement</v>
      </c>
      <c r="AW264" t="str">
        <f t="shared" si="158"/>
        <v>Good</v>
      </c>
      <c r="AX264" t="str">
        <f t="shared" si="159"/>
        <v>Needs Improvement</v>
      </c>
      <c r="AY264" t="str">
        <f t="shared" si="140"/>
        <v>About right</v>
      </c>
      <c r="AZ264" t="str">
        <f t="shared" si="141"/>
        <v>Too many</v>
      </c>
      <c r="BA264" t="str">
        <f t="shared" si="142"/>
        <v/>
      </c>
      <c r="BB264" t="str">
        <f t="shared" si="143"/>
        <v/>
      </c>
      <c r="BC264" t="str">
        <f t="shared" si="144"/>
        <v/>
      </c>
      <c r="BD264" t="str">
        <f t="shared" si="145"/>
        <v>About right</v>
      </c>
      <c r="BE264" t="str">
        <f t="shared" si="146"/>
        <v>About right</v>
      </c>
      <c r="BF264" t="str">
        <f t="shared" si="160"/>
        <v>Good</v>
      </c>
      <c r="BG264" t="str">
        <f t="shared" si="161"/>
        <v>Acceptable</v>
      </c>
      <c r="BH264" t="str">
        <f t="shared" si="162"/>
        <v>Acceptable</v>
      </c>
      <c r="BI264" t="str">
        <f t="shared" si="163"/>
        <v>Acceptable</v>
      </c>
      <c r="BJ264" t="str">
        <f t="shared" si="164"/>
        <v>Acceptable</v>
      </c>
      <c r="BK264" t="str">
        <f t="shared" si="165"/>
        <v>Needs Improvement</v>
      </c>
      <c r="BL264" t="str">
        <f t="shared" si="166"/>
        <v>Acceptable</v>
      </c>
      <c r="BM264" t="str">
        <f t="shared" si="167"/>
        <v>Acceptable</v>
      </c>
      <c r="BN264" t="str">
        <f t="shared" si="139"/>
        <v>Yes</v>
      </c>
      <c r="BO264" t="str">
        <f t="shared" si="147"/>
        <v>Yes</v>
      </c>
      <c r="BP264" t="str">
        <f t="shared" si="148"/>
        <v>Somewhat</v>
      </c>
      <c r="BQ264" t="str">
        <f t="shared" si="149"/>
        <v>Yes</v>
      </c>
    </row>
    <row r="265" spans="1:69" x14ac:dyDescent="0.35">
      <c r="A265" t="s">
        <v>261</v>
      </c>
      <c r="B265" t="s">
        <v>312</v>
      </c>
      <c r="C265" t="s">
        <v>262</v>
      </c>
      <c r="E265" t="s">
        <v>262</v>
      </c>
      <c r="G265" t="s">
        <v>36</v>
      </c>
      <c r="H265" t="s">
        <v>264</v>
      </c>
      <c r="I265" t="s">
        <v>342</v>
      </c>
      <c r="J265">
        <v>3</v>
      </c>
      <c r="K265">
        <v>2</v>
      </c>
      <c r="M265">
        <v>1</v>
      </c>
      <c r="N265">
        <v>1</v>
      </c>
      <c r="O265">
        <v>2</v>
      </c>
      <c r="P265">
        <v>2</v>
      </c>
      <c r="R265">
        <v>3</v>
      </c>
      <c r="X265">
        <v>1</v>
      </c>
      <c r="Y265">
        <v>2</v>
      </c>
      <c r="AA265">
        <v>2</v>
      </c>
      <c r="AB265">
        <v>2</v>
      </c>
      <c r="AD265">
        <v>2</v>
      </c>
      <c r="AE265">
        <v>2</v>
      </c>
      <c r="AF265">
        <v>3</v>
      </c>
      <c r="AG265">
        <v>2</v>
      </c>
      <c r="AH265">
        <v>2</v>
      </c>
      <c r="AI265">
        <v>1</v>
      </c>
      <c r="AJ265">
        <v>1</v>
      </c>
      <c r="AK265">
        <v>2</v>
      </c>
      <c r="AO265" t="str">
        <f t="shared" si="150"/>
        <v>Needs Improvement</v>
      </c>
      <c r="AP265" t="str">
        <f t="shared" si="151"/>
        <v>Acceptable</v>
      </c>
      <c r="AQ265" t="str">
        <f t="shared" si="152"/>
        <v/>
      </c>
      <c r="AR265" t="str">
        <f t="shared" si="153"/>
        <v>Good</v>
      </c>
      <c r="AS265" t="str">
        <f t="shared" si="154"/>
        <v>Good</v>
      </c>
      <c r="AT265" t="str">
        <f t="shared" si="155"/>
        <v>Acceptable</v>
      </c>
      <c r="AU265" t="str">
        <f t="shared" si="156"/>
        <v>Acceptable</v>
      </c>
      <c r="AV265" t="str">
        <f t="shared" si="157"/>
        <v/>
      </c>
      <c r="AW265" t="str">
        <f t="shared" si="158"/>
        <v>Needs Improvement</v>
      </c>
      <c r="AX265" t="str">
        <f t="shared" si="159"/>
        <v/>
      </c>
      <c r="AY265" t="str">
        <f t="shared" si="140"/>
        <v/>
      </c>
      <c r="AZ265" t="str">
        <f t="shared" si="141"/>
        <v/>
      </c>
      <c r="BA265" t="str">
        <f t="shared" si="142"/>
        <v/>
      </c>
      <c r="BB265" t="str">
        <f t="shared" si="143"/>
        <v/>
      </c>
      <c r="BC265" t="str">
        <f t="shared" si="144"/>
        <v>Not enough</v>
      </c>
      <c r="BD265" t="str">
        <f t="shared" si="145"/>
        <v>About right</v>
      </c>
      <c r="BE265" t="str">
        <f t="shared" si="146"/>
        <v/>
      </c>
      <c r="BF265" t="str">
        <f t="shared" si="160"/>
        <v>Acceptable</v>
      </c>
      <c r="BG265" t="str">
        <f t="shared" si="161"/>
        <v>Acceptable</v>
      </c>
      <c r="BH265" t="str">
        <f t="shared" si="162"/>
        <v/>
      </c>
      <c r="BI265" t="str">
        <f t="shared" si="163"/>
        <v>Acceptable</v>
      </c>
      <c r="BJ265" t="str">
        <f t="shared" si="164"/>
        <v>Acceptable</v>
      </c>
      <c r="BK265" t="str">
        <f t="shared" si="165"/>
        <v>Needs Improvement</v>
      </c>
      <c r="BL265" t="str">
        <f t="shared" si="166"/>
        <v>Acceptable</v>
      </c>
      <c r="BM265" t="str">
        <f t="shared" si="167"/>
        <v>Acceptable</v>
      </c>
      <c r="BN265" t="str">
        <f t="shared" si="139"/>
        <v>Yes</v>
      </c>
      <c r="BO265" t="str">
        <f t="shared" si="147"/>
        <v>Yes</v>
      </c>
      <c r="BP265" t="str">
        <f t="shared" si="148"/>
        <v>Somewhat</v>
      </c>
      <c r="BQ265" t="str">
        <f t="shared" si="149"/>
        <v/>
      </c>
    </row>
    <row r="266" spans="1:69" x14ac:dyDescent="0.35">
      <c r="A266" t="s">
        <v>261</v>
      </c>
      <c r="C266" t="s">
        <v>262</v>
      </c>
      <c r="E266" t="s">
        <v>262</v>
      </c>
      <c r="G266" t="s">
        <v>36</v>
      </c>
      <c r="H266" t="s">
        <v>268</v>
      </c>
      <c r="I266" t="s">
        <v>342</v>
      </c>
      <c r="J266">
        <v>3</v>
      </c>
      <c r="K266">
        <v>3</v>
      </c>
      <c r="L266">
        <v>2</v>
      </c>
      <c r="M266">
        <v>2</v>
      </c>
      <c r="N266">
        <v>2</v>
      </c>
      <c r="O266">
        <v>2</v>
      </c>
      <c r="P266">
        <v>2</v>
      </c>
      <c r="Q266">
        <v>3</v>
      </c>
      <c r="R266">
        <v>2</v>
      </c>
      <c r="S266">
        <v>3</v>
      </c>
      <c r="T266">
        <v>2</v>
      </c>
      <c r="U266">
        <v>2</v>
      </c>
      <c r="V266">
        <v>2</v>
      </c>
      <c r="W266">
        <v>2</v>
      </c>
      <c r="X266">
        <v>2</v>
      </c>
      <c r="Y266">
        <v>1</v>
      </c>
      <c r="Z266">
        <v>2</v>
      </c>
      <c r="AA266">
        <v>2</v>
      </c>
      <c r="AB266">
        <v>2</v>
      </c>
      <c r="AC266">
        <v>2</v>
      </c>
      <c r="AD266">
        <v>3</v>
      </c>
      <c r="AE266">
        <v>3</v>
      </c>
      <c r="AF266">
        <v>1</v>
      </c>
      <c r="AG266">
        <v>1</v>
      </c>
      <c r="AH266">
        <v>3</v>
      </c>
      <c r="AI266">
        <v>1</v>
      </c>
      <c r="AJ266">
        <v>3</v>
      </c>
      <c r="AK266">
        <v>3</v>
      </c>
      <c r="AL266">
        <v>1</v>
      </c>
      <c r="AO266" t="str">
        <f t="shared" si="150"/>
        <v>Needs Improvement</v>
      </c>
      <c r="AP266" t="str">
        <f t="shared" si="151"/>
        <v>Needs Improvement</v>
      </c>
      <c r="AQ266" t="str">
        <f t="shared" si="152"/>
        <v>Acceptable</v>
      </c>
      <c r="AR266" t="str">
        <f t="shared" si="153"/>
        <v>Acceptable</v>
      </c>
      <c r="AS266" t="str">
        <f t="shared" si="154"/>
        <v>Acceptable</v>
      </c>
      <c r="AT266" t="str">
        <f t="shared" si="155"/>
        <v>Acceptable</v>
      </c>
      <c r="AU266" t="str">
        <f t="shared" si="156"/>
        <v>Acceptable</v>
      </c>
      <c r="AV266" t="str">
        <f t="shared" si="157"/>
        <v>Needs Improvement</v>
      </c>
      <c r="AW266" t="str">
        <f t="shared" si="158"/>
        <v>Acceptable</v>
      </c>
      <c r="AX266" t="str">
        <f t="shared" si="159"/>
        <v>Needs Improvement</v>
      </c>
      <c r="AY266" t="str">
        <f t="shared" si="140"/>
        <v>About right</v>
      </c>
      <c r="AZ266" t="str">
        <f t="shared" si="141"/>
        <v>About right</v>
      </c>
      <c r="BA266" t="str">
        <f t="shared" si="142"/>
        <v>About right</v>
      </c>
      <c r="BB266" t="str">
        <f t="shared" si="143"/>
        <v>About right</v>
      </c>
      <c r="BC266" t="str">
        <f t="shared" si="144"/>
        <v>About right</v>
      </c>
      <c r="BD266" t="str">
        <f t="shared" si="145"/>
        <v>Not enough</v>
      </c>
      <c r="BE266" t="str">
        <f t="shared" si="146"/>
        <v>About right</v>
      </c>
      <c r="BF266" t="str">
        <f t="shared" si="160"/>
        <v>Acceptable</v>
      </c>
      <c r="BG266" t="str">
        <f t="shared" si="161"/>
        <v>Acceptable</v>
      </c>
      <c r="BH266" t="str">
        <f t="shared" si="162"/>
        <v>Acceptable</v>
      </c>
      <c r="BI266" t="str">
        <f t="shared" si="163"/>
        <v>Needs Improvement</v>
      </c>
      <c r="BJ266" t="str">
        <f t="shared" si="164"/>
        <v>Needs Improvement</v>
      </c>
      <c r="BK266" t="str">
        <f t="shared" si="165"/>
        <v>Good</v>
      </c>
      <c r="BL266" t="str">
        <f t="shared" si="166"/>
        <v>Good</v>
      </c>
      <c r="BM266" t="str">
        <f t="shared" si="167"/>
        <v>Needs Improvement</v>
      </c>
      <c r="BN266" t="str">
        <f t="shared" si="139"/>
        <v>Yes</v>
      </c>
      <c r="BO266" t="str">
        <f t="shared" si="147"/>
        <v>No</v>
      </c>
      <c r="BP266" t="str">
        <f t="shared" si="148"/>
        <v>No</v>
      </c>
      <c r="BQ266" t="str">
        <f t="shared" si="149"/>
        <v>Yes</v>
      </c>
    </row>
    <row r="267" spans="1:69" x14ac:dyDescent="0.35">
      <c r="A267" t="s">
        <v>261</v>
      </c>
      <c r="C267" t="s">
        <v>262</v>
      </c>
      <c r="E267" t="s">
        <v>262</v>
      </c>
      <c r="G267" t="s">
        <v>46</v>
      </c>
      <c r="H267" t="s">
        <v>268</v>
      </c>
      <c r="I267" t="s">
        <v>342</v>
      </c>
      <c r="J267">
        <v>3</v>
      </c>
      <c r="K267">
        <v>2</v>
      </c>
      <c r="L267">
        <v>3</v>
      </c>
      <c r="M267">
        <v>2</v>
      </c>
      <c r="N267">
        <v>2</v>
      </c>
      <c r="O267">
        <v>2</v>
      </c>
      <c r="P267">
        <v>3</v>
      </c>
      <c r="Q267">
        <v>2</v>
      </c>
      <c r="R267">
        <v>1</v>
      </c>
      <c r="S267">
        <v>2</v>
      </c>
      <c r="T267">
        <v>2</v>
      </c>
      <c r="U267">
        <v>2</v>
      </c>
      <c r="V267">
        <v>2</v>
      </c>
      <c r="W267">
        <v>2</v>
      </c>
      <c r="X267">
        <v>1</v>
      </c>
      <c r="Y267">
        <v>1</v>
      </c>
      <c r="Z267">
        <v>2</v>
      </c>
      <c r="AA267">
        <v>2</v>
      </c>
      <c r="AB267">
        <v>3</v>
      </c>
      <c r="AC267">
        <v>3</v>
      </c>
      <c r="AD267">
        <v>3</v>
      </c>
      <c r="AE267">
        <v>3</v>
      </c>
      <c r="AF267">
        <v>3</v>
      </c>
      <c r="AG267">
        <v>1</v>
      </c>
      <c r="AH267">
        <v>1</v>
      </c>
      <c r="AI267">
        <v>1</v>
      </c>
      <c r="AJ267">
        <v>3</v>
      </c>
      <c r="AK267">
        <v>3</v>
      </c>
      <c r="AL267">
        <v>3</v>
      </c>
      <c r="AO267" t="str">
        <f t="shared" si="150"/>
        <v>Needs Improvement</v>
      </c>
      <c r="AP267" t="str">
        <f t="shared" si="151"/>
        <v>Acceptable</v>
      </c>
      <c r="AQ267" t="str">
        <f t="shared" si="152"/>
        <v>Needs Improvement</v>
      </c>
      <c r="AR267" t="str">
        <f t="shared" si="153"/>
        <v>Acceptable</v>
      </c>
      <c r="AS267" t="str">
        <f t="shared" si="154"/>
        <v>Acceptable</v>
      </c>
      <c r="AT267" t="str">
        <f t="shared" si="155"/>
        <v>Acceptable</v>
      </c>
      <c r="AU267" t="str">
        <f t="shared" si="156"/>
        <v>Needs Improvement</v>
      </c>
      <c r="AV267" t="str">
        <f t="shared" si="157"/>
        <v>Acceptable</v>
      </c>
      <c r="AW267" t="str">
        <f t="shared" si="158"/>
        <v>Good</v>
      </c>
      <c r="AX267" t="str">
        <f t="shared" si="159"/>
        <v>Acceptable</v>
      </c>
      <c r="AY267" t="str">
        <f t="shared" si="140"/>
        <v>About right</v>
      </c>
      <c r="AZ267" t="str">
        <f t="shared" si="141"/>
        <v>About right</v>
      </c>
      <c r="BA267" t="str">
        <f t="shared" si="142"/>
        <v>About right</v>
      </c>
      <c r="BB267" t="str">
        <f t="shared" si="143"/>
        <v>About right</v>
      </c>
      <c r="BC267" t="str">
        <f t="shared" si="144"/>
        <v>Not enough</v>
      </c>
      <c r="BD267" t="str">
        <f t="shared" si="145"/>
        <v>Not enough</v>
      </c>
      <c r="BE267" t="str">
        <f t="shared" si="146"/>
        <v>About right</v>
      </c>
      <c r="BF267" t="str">
        <f t="shared" si="160"/>
        <v>Acceptable</v>
      </c>
      <c r="BG267" t="str">
        <f t="shared" si="161"/>
        <v>Needs Improvement</v>
      </c>
      <c r="BH267" t="str">
        <f t="shared" si="162"/>
        <v>Needs Improvement</v>
      </c>
      <c r="BI267" t="str">
        <f t="shared" si="163"/>
        <v>Needs Improvement</v>
      </c>
      <c r="BJ267" t="str">
        <f t="shared" si="164"/>
        <v>Needs Improvement</v>
      </c>
      <c r="BK267" t="str">
        <f t="shared" si="165"/>
        <v>Needs Improvement</v>
      </c>
      <c r="BL267" t="str">
        <f t="shared" si="166"/>
        <v>Good</v>
      </c>
      <c r="BM267" t="str">
        <f t="shared" si="167"/>
        <v>Good</v>
      </c>
      <c r="BN267" t="str">
        <f t="shared" si="139"/>
        <v>Yes</v>
      </c>
      <c r="BO267" t="str">
        <f t="shared" si="147"/>
        <v>No</v>
      </c>
      <c r="BP267" t="str">
        <f t="shared" si="148"/>
        <v>No</v>
      </c>
      <c r="BQ267" t="str">
        <f t="shared" si="149"/>
        <v>No</v>
      </c>
    </row>
    <row r="268" spans="1:69" x14ac:dyDescent="0.35">
      <c r="A268" t="s">
        <v>261</v>
      </c>
      <c r="C268" t="s">
        <v>261</v>
      </c>
      <c r="E268" t="s">
        <v>262</v>
      </c>
      <c r="G268" t="s">
        <v>36</v>
      </c>
      <c r="H268" t="s">
        <v>270</v>
      </c>
      <c r="I268" t="s">
        <v>273</v>
      </c>
      <c r="J268">
        <v>2</v>
      </c>
      <c r="K268">
        <v>1</v>
      </c>
      <c r="L268">
        <v>2</v>
      </c>
      <c r="M268">
        <v>2</v>
      </c>
      <c r="N268">
        <v>2</v>
      </c>
      <c r="O268">
        <v>2</v>
      </c>
      <c r="P268">
        <v>1</v>
      </c>
      <c r="Q268">
        <v>1</v>
      </c>
      <c r="R268">
        <v>1</v>
      </c>
      <c r="S268">
        <v>1</v>
      </c>
      <c r="T268">
        <v>2</v>
      </c>
      <c r="U268">
        <v>2</v>
      </c>
      <c r="V268">
        <v>2</v>
      </c>
      <c r="W268">
        <v>2</v>
      </c>
      <c r="X268">
        <v>2</v>
      </c>
      <c r="Y268">
        <v>2</v>
      </c>
      <c r="Z268">
        <v>2</v>
      </c>
      <c r="AA268">
        <v>1</v>
      </c>
      <c r="AB268">
        <v>2</v>
      </c>
      <c r="AC268">
        <v>1</v>
      </c>
      <c r="AD268">
        <v>1</v>
      </c>
      <c r="AE268">
        <v>1</v>
      </c>
      <c r="AF268">
        <v>1</v>
      </c>
      <c r="AG268">
        <v>1</v>
      </c>
      <c r="AH268">
        <v>2</v>
      </c>
      <c r="AI268">
        <v>2</v>
      </c>
      <c r="AJ268">
        <v>2</v>
      </c>
      <c r="AK268">
        <v>1</v>
      </c>
      <c r="AL268">
        <v>2</v>
      </c>
      <c r="AO268" t="str">
        <f t="shared" si="150"/>
        <v>Acceptable</v>
      </c>
      <c r="AP268" t="str">
        <f t="shared" si="151"/>
        <v>Good</v>
      </c>
      <c r="AQ268" t="str">
        <f t="shared" si="152"/>
        <v>Acceptable</v>
      </c>
      <c r="AR268" t="str">
        <f t="shared" si="153"/>
        <v>Acceptable</v>
      </c>
      <c r="AS268" t="str">
        <f t="shared" si="154"/>
        <v>Acceptable</v>
      </c>
      <c r="AT268" t="str">
        <f t="shared" si="155"/>
        <v>Acceptable</v>
      </c>
      <c r="AU268" t="str">
        <f t="shared" si="156"/>
        <v>Good</v>
      </c>
      <c r="AV268" t="str">
        <f t="shared" si="157"/>
        <v>Good</v>
      </c>
      <c r="AW268" t="str">
        <f t="shared" si="158"/>
        <v>Good</v>
      </c>
      <c r="AX268" t="str">
        <f t="shared" si="159"/>
        <v>Good</v>
      </c>
      <c r="AY268" t="str">
        <f t="shared" si="140"/>
        <v>About right</v>
      </c>
      <c r="AZ268" t="str">
        <f t="shared" si="141"/>
        <v>About right</v>
      </c>
      <c r="BA268" t="str">
        <f t="shared" si="142"/>
        <v>About right</v>
      </c>
      <c r="BB268" t="str">
        <f t="shared" si="143"/>
        <v>About right</v>
      </c>
      <c r="BC268" t="str">
        <f t="shared" si="144"/>
        <v>About right</v>
      </c>
      <c r="BD268" t="str">
        <f t="shared" si="145"/>
        <v>About right</v>
      </c>
      <c r="BE268" t="str">
        <f t="shared" si="146"/>
        <v>About right</v>
      </c>
      <c r="BF268" t="str">
        <f t="shared" si="160"/>
        <v>Good</v>
      </c>
      <c r="BG268" t="str">
        <f t="shared" si="161"/>
        <v>Acceptable</v>
      </c>
      <c r="BH268" t="str">
        <f t="shared" si="162"/>
        <v>Good</v>
      </c>
      <c r="BI268" t="str">
        <f t="shared" si="163"/>
        <v>Good</v>
      </c>
      <c r="BJ268" t="str">
        <f t="shared" si="164"/>
        <v>Good</v>
      </c>
      <c r="BK268" t="str">
        <f t="shared" si="165"/>
        <v>Good</v>
      </c>
      <c r="BL268" t="str">
        <f t="shared" si="166"/>
        <v>Good</v>
      </c>
      <c r="BM268" t="str">
        <f t="shared" si="167"/>
        <v>Acceptable</v>
      </c>
      <c r="BN268" t="str">
        <f t="shared" si="139"/>
        <v>Somewhat</v>
      </c>
      <c r="BO268" t="str">
        <f t="shared" si="147"/>
        <v>Somewhat</v>
      </c>
      <c r="BP268" t="str">
        <f t="shared" si="148"/>
        <v>Yes</v>
      </c>
      <c r="BQ268" t="str">
        <f t="shared" si="149"/>
        <v>Somewhat</v>
      </c>
    </row>
    <row r="269" spans="1:69" x14ac:dyDescent="0.35">
      <c r="A269" t="s">
        <v>261</v>
      </c>
      <c r="B269" t="s">
        <v>102</v>
      </c>
      <c r="C269" t="s">
        <v>262</v>
      </c>
      <c r="E269" t="s">
        <v>262</v>
      </c>
      <c r="G269" t="s">
        <v>36</v>
      </c>
      <c r="H269" t="s">
        <v>270</v>
      </c>
      <c r="I269" t="s">
        <v>273</v>
      </c>
      <c r="J269">
        <v>3</v>
      </c>
      <c r="K269">
        <v>2</v>
      </c>
      <c r="L269">
        <v>2</v>
      </c>
      <c r="M269">
        <v>3</v>
      </c>
      <c r="O269">
        <v>2</v>
      </c>
      <c r="P269">
        <v>2</v>
      </c>
      <c r="Q269">
        <v>2</v>
      </c>
      <c r="R269">
        <v>3</v>
      </c>
      <c r="S269">
        <v>3</v>
      </c>
      <c r="T269">
        <v>2</v>
      </c>
      <c r="U269">
        <v>1</v>
      </c>
      <c r="V269">
        <v>2</v>
      </c>
      <c r="W269">
        <v>2</v>
      </c>
      <c r="X269">
        <v>2</v>
      </c>
      <c r="Y269">
        <v>1</v>
      </c>
      <c r="Z269">
        <v>1</v>
      </c>
      <c r="AA269">
        <v>2</v>
      </c>
      <c r="AB269">
        <v>3</v>
      </c>
      <c r="AC269">
        <v>3</v>
      </c>
      <c r="AD269">
        <v>3</v>
      </c>
      <c r="AE269">
        <v>3</v>
      </c>
      <c r="AF269">
        <v>2</v>
      </c>
      <c r="AG269">
        <v>2</v>
      </c>
      <c r="AH269">
        <v>3</v>
      </c>
      <c r="AI269">
        <v>2</v>
      </c>
      <c r="AJ269">
        <v>1</v>
      </c>
      <c r="AK269">
        <v>1</v>
      </c>
      <c r="AL269">
        <v>2</v>
      </c>
      <c r="AO269" t="str">
        <f t="shared" si="150"/>
        <v>Needs Improvement</v>
      </c>
      <c r="AP269" t="str">
        <f t="shared" si="151"/>
        <v>Acceptable</v>
      </c>
      <c r="AQ269" t="str">
        <f t="shared" si="152"/>
        <v>Acceptable</v>
      </c>
      <c r="AR269" t="str">
        <f t="shared" si="153"/>
        <v>Needs Improvement</v>
      </c>
      <c r="AS269" t="str">
        <f t="shared" si="154"/>
        <v/>
      </c>
      <c r="AT269" t="str">
        <f t="shared" si="155"/>
        <v>Acceptable</v>
      </c>
      <c r="AU269" t="str">
        <f t="shared" si="156"/>
        <v>Acceptable</v>
      </c>
      <c r="AV269" t="str">
        <f t="shared" si="157"/>
        <v>Acceptable</v>
      </c>
      <c r="AW269" t="str">
        <f t="shared" si="158"/>
        <v>Needs Improvement</v>
      </c>
      <c r="AX269" t="str">
        <f t="shared" si="159"/>
        <v>Needs Improvement</v>
      </c>
      <c r="AY269" t="str">
        <f t="shared" si="140"/>
        <v>About right</v>
      </c>
      <c r="AZ269" t="str">
        <f t="shared" si="141"/>
        <v>Not enough</v>
      </c>
      <c r="BA269" t="str">
        <f t="shared" si="142"/>
        <v>About right</v>
      </c>
      <c r="BB269" t="str">
        <f t="shared" si="143"/>
        <v>About right</v>
      </c>
      <c r="BC269" t="str">
        <f t="shared" si="144"/>
        <v>About right</v>
      </c>
      <c r="BD269" t="str">
        <f t="shared" si="145"/>
        <v>Not enough</v>
      </c>
      <c r="BE269" t="str">
        <f t="shared" si="146"/>
        <v>Not enough</v>
      </c>
      <c r="BF269" t="str">
        <f t="shared" si="160"/>
        <v>Acceptable</v>
      </c>
      <c r="BG269" t="str">
        <f t="shared" si="161"/>
        <v>Needs Improvement</v>
      </c>
      <c r="BH269" t="str">
        <f t="shared" si="162"/>
        <v>Needs Improvement</v>
      </c>
      <c r="BI269" t="str">
        <f t="shared" si="163"/>
        <v>Needs Improvement</v>
      </c>
      <c r="BJ269" t="str">
        <f t="shared" si="164"/>
        <v>Needs Improvement</v>
      </c>
      <c r="BK269" t="str">
        <f t="shared" si="165"/>
        <v>Acceptable</v>
      </c>
      <c r="BL269" t="str">
        <f t="shared" si="166"/>
        <v>Acceptable</v>
      </c>
      <c r="BM269" t="str">
        <f t="shared" si="167"/>
        <v>Needs Improvement</v>
      </c>
      <c r="BN269" t="str">
        <f t="shared" si="139"/>
        <v>Somewhat</v>
      </c>
      <c r="BO269" t="str">
        <f t="shared" si="147"/>
        <v>Yes</v>
      </c>
      <c r="BP269" t="str">
        <f t="shared" si="148"/>
        <v>Yes</v>
      </c>
      <c r="BQ269" t="str">
        <f t="shared" si="149"/>
        <v>Somewhat</v>
      </c>
    </row>
    <row r="270" spans="1:69" x14ac:dyDescent="0.35">
      <c r="A270" t="s">
        <v>261</v>
      </c>
      <c r="C270" t="s">
        <v>262</v>
      </c>
      <c r="E270" t="s">
        <v>262</v>
      </c>
      <c r="G270" t="s">
        <v>36</v>
      </c>
      <c r="H270" t="s">
        <v>270</v>
      </c>
      <c r="I270" t="s">
        <v>343</v>
      </c>
      <c r="J270">
        <v>3</v>
      </c>
      <c r="K270">
        <v>3</v>
      </c>
      <c r="L270">
        <v>3</v>
      </c>
      <c r="N270">
        <v>3</v>
      </c>
      <c r="P270">
        <v>2</v>
      </c>
      <c r="Q270">
        <v>2</v>
      </c>
      <c r="R270">
        <v>2</v>
      </c>
      <c r="S270">
        <v>3</v>
      </c>
      <c r="W270">
        <v>1</v>
      </c>
      <c r="Y270">
        <v>1</v>
      </c>
      <c r="AB270">
        <v>3</v>
      </c>
      <c r="AI270">
        <v>3</v>
      </c>
      <c r="AJ270">
        <v>3</v>
      </c>
      <c r="AK270">
        <v>3</v>
      </c>
      <c r="AL270">
        <v>3</v>
      </c>
      <c r="AO270" t="str">
        <f t="shared" si="150"/>
        <v>Needs Improvement</v>
      </c>
      <c r="AP270" t="str">
        <f t="shared" si="151"/>
        <v>Needs Improvement</v>
      </c>
      <c r="AQ270" t="str">
        <f t="shared" si="152"/>
        <v>Needs Improvement</v>
      </c>
      <c r="AR270" t="str">
        <f t="shared" si="153"/>
        <v/>
      </c>
      <c r="AS270" t="str">
        <f t="shared" si="154"/>
        <v>Needs Improvement</v>
      </c>
      <c r="AT270" t="str">
        <f t="shared" si="155"/>
        <v/>
      </c>
      <c r="AU270" t="str">
        <f t="shared" si="156"/>
        <v>Acceptable</v>
      </c>
      <c r="AV270" t="str">
        <f t="shared" si="157"/>
        <v>Acceptable</v>
      </c>
      <c r="AW270" t="str">
        <f t="shared" si="158"/>
        <v>Acceptable</v>
      </c>
      <c r="AX270" t="str">
        <f t="shared" si="159"/>
        <v>Needs Improvement</v>
      </c>
      <c r="AY270" t="str">
        <f t="shared" si="140"/>
        <v/>
      </c>
      <c r="AZ270" t="str">
        <f t="shared" si="141"/>
        <v/>
      </c>
      <c r="BA270" t="str">
        <f t="shared" si="142"/>
        <v/>
      </c>
      <c r="BB270" t="str">
        <f t="shared" si="143"/>
        <v>Not enough</v>
      </c>
      <c r="BC270" t="str">
        <f t="shared" si="144"/>
        <v/>
      </c>
      <c r="BD270" t="str">
        <f t="shared" si="145"/>
        <v>Not enough</v>
      </c>
      <c r="BE270" t="str">
        <f t="shared" si="146"/>
        <v/>
      </c>
      <c r="BF270" t="str">
        <f t="shared" si="160"/>
        <v/>
      </c>
      <c r="BG270" t="str">
        <f t="shared" si="161"/>
        <v>Needs Improvement</v>
      </c>
      <c r="BH270" t="str">
        <f t="shared" si="162"/>
        <v/>
      </c>
      <c r="BI270" t="str">
        <f t="shared" si="163"/>
        <v/>
      </c>
      <c r="BJ270" t="str">
        <f t="shared" si="164"/>
        <v/>
      </c>
      <c r="BK270" t="str">
        <f t="shared" si="165"/>
        <v/>
      </c>
      <c r="BL270" t="str">
        <f t="shared" si="166"/>
        <v/>
      </c>
      <c r="BM270" t="str">
        <f t="shared" si="167"/>
        <v/>
      </c>
      <c r="BN270" t="str">
        <f t="shared" si="139"/>
        <v>No</v>
      </c>
      <c r="BO270" t="str">
        <f t="shared" si="147"/>
        <v>No</v>
      </c>
      <c r="BP270" t="str">
        <f t="shared" si="148"/>
        <v>No</v>
      </c>
      <c r="BQ270" t="str">
        <f t="shared" si="149"/>
        <v>No</v>
      </c>
    </row>
    <row r="271" spans="1:69" x14ac:dyDescent="0.35">
      <c r="A271" t="s">
        <v>261</v>
      </c>
      <c r="C271" t="s">
        <v>262</v>
      </c>
      <c r="E271" t="s">
        <v>262</v>
      </c>
      <c r="G271" t="s">
        <v>36</v>
      </c>
      <c r="H271" t="s">
        <v>270</v>
      </c>
      <c r="I271" t="s">
        <v>342</v>
      </c>
      <c r="J271">
        <v>3</v>
      </c>
      <c r="K271">
        <v>3</v>
      </c>
      <c r="L271">
        <v>3</v>
      </c>
      <c r="M271">
        <v>2</v>
      </c>
      <c r="N271">
        <v>3</v>
      </c>
      <c r="O271">
        <v>3</v>
      </c>
      <c r="P271">
        <v>3</v>
      </c>
      <c r="Q271">
        <v>3</v>
      </c>
      <c r="R271">
        <v>3</v>
      </c>
      <c r="S271">
        <v>3</v>
      </c>
      <c r="AA271">
        <v>3</v>
      </c>
      <c r="AB271">
        <v>3</v>
      </c>
      <c r="AC271">
        <v>3</v>
      </c>
      <c r="AD271">
        <v>3</v>
      </c>
      <c r="AE271">
        <v>3</v>
      </c>
      <c r="AF271">
        <v>3</v>
      </c>
      <c r="AG271">
        <v>3</v>
      </c>
      <c r="AH271">
        <v>3</v>
      </c>
      <c r="AI271">
        <v>2</v>
      </c>
      <c r="AJ271">
        <v>3</v>
      </c>
      <c r="AK271">
        <v>3</v>
      </c>
      <c r="AL271">
        <v>3</v>
      </c>
      <c r="AO271" t="str">
        <f t="shared" si="150"/>
        <v>Needs Improvement</v>
      </c>
      <c r="AP271" t="str">
        <f t="shared" si="151"/>
        <v>Needs Improvement</v>
      </c>
      <c r="AQ271" t="str">
        <f t="shared" si="152"/>
        <v>Needs Improvement</v>
      </c>
      <c r="AR271" t="str">
        <f t="shared" si="153"/>
        <v>Acceptable</v>
      </c>
      <c r="AS271" t="str">
        <f t="shared" si="154"/>
        <v>Needs Improvement</v>
      </c>
      <c r="AT271" t="str">
        <f t="shared" si="155"/>
        <v>Needs Improvement</v>
      </c>
      <c r="AU271" t="str">
        <f t="shared" si="156"/>
        <v>Needs Improvement</v>
      </c>
      <c r="AV271" t="str">
        <f t="shared" si="157"/>
        <v>Needs Improvement</v>
      </c>
      <c r="AW271" t="str">
        <f t="shared" si="158"/>
        <v>Needs Improvement</v>
      </c>
      <c r="AX271" t="str">
        <f t="shared" si="159"/>
        <v>Needs Improvement</v>
      </c>
      <c r="AY271" t="str">
        <f t="shared" si="140"/>
        <v/>
      </c>
      <c r="AZ271" t="str">
        <f t="shared" si="141"/>
        <v/>
      </c>
      <c r="BA271" t="str">
        <f t="shared" si="142"/>
        <v/>
      </c>
      <c r="BB271" t="str">
        <f t="shared" si="143"/>
        <v/>
      </c>
      <c r="BC271" t="str">
        <f t="shared" si="144"/>
        <v/>
      </c>
      <c r="BD271" t="str">
        <f t="shared" si="145"/>
        <v/>
      </c>
      <c r="BE271" t="str">
        <f t="shared" si="146"/>
        <v/>
      </c>
      <c r="BF271" t="str">
        <f t="shared" si="160"/>
        <v>Needs Improvement</v>
      </c>
      <c r="BG271" t="str">
        <f t="shared" si="161"/>
        <v>Needs Improvement</v>
      </c>
      <c r="BH271" t="str">
        <f t="shared" si="162"/>
        <v>Needs Improvement</v>
      </c>
      <c r="BI271" t="str">
        <f t="shared" si="163"/>
        <v>Needs Improvement</v>
      </c>
      <c r="BJ271" t="str">
        <f t="shared" si="164"/>
        <v>Needs Improvement</v>
      </c>
      <c r="BK271" t="str">
        <f t="shared" si="165"/>
        <v>Needs Improvement</v>
      </c>
      <c r="BL271" t="str">
        <f t="shared" si="166"/>
        <v>Needs Improvement</v>
      </c>
      <c r="BM271" t="str">
        <f t="shared" si="167"/>
        <v>Needs Improvement</v>
      </c>
      <c r="BN271" t="str">
        <f t="shared" si="139"/>
        <v>Somewhat</v>
      </c>
      <c r="BO271" t="str">
        <f t="shared" si="147"/>
        <v>No</v>
      </c>
      <c r="BP271" t="str">
        <f t="shared" si="148"/>
        <v>No</v>
      </c>
      <c r="BQ271" t="str">
        <f t="shared" si="149"/>
        <v>No</v>
      </c>
    </row>
    <row r="272" spans="1:69" x14ac:dyDescent="0.35">
      <c r="A272" t="s">
        <v>261</v>
      </c>
      <c r="C272" t="s">
        <v>262</v>
      </c>
      <c r="E272" t="s">
        <v>262</v>
      </c>
      <c r="G272" t="s">
        <v>36</v>
      </c>
      <c r="H272" t="s">
        <v>268</v>
      </c>
      <c r="I272" t="s">
        <v>348</v>
      </c>
      <c r="J272">
        <v>2</v>
      </c>
      <c r="K272">
        <v>3</v>
      </c>
      <c r="L272">
        <v>3</v>
      </c>
      <c r="M272">
        <v>1</v>
      </c>
      <c r="N272">
        <v>2</v>
      </c>
      <c r="O272">
        <v>1</v>
      </c>
      <c r="P272">
        <v>3</v>
      </c>
      <c r="Q272">
        <v>3</v>
      </c>
      <c r="R272">
        <v>2</v>
      </c>
      <c r="S272">
        <v>2</v>
      </c>
      <c r="T272">
        <v>2</v>
      </c>
      <c r="U272">
        <v>2</v>
      </c>
      <c r="V272">
        <v>2</v>
      </c>
      <c r="W272">
        <v>2</v>
      </c>
      <c r="X272">
        <v>2</v>
      </c>
      <c r="Y272">
        <v>2</v>
      </c>
      <c r="Z272">
        <v>2</v>
      </c>
      <c r="AA272">
        <v>2</v>
      </c>
      <c r="AB272">
        <v>1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</v>
      </c>
      <c r="AI272">
        <v>1</v>
      </c>
      <c r="AJ272">
        <v>3</v>
      </c>
      <c r="AK272">
        <v>3</v>
      </c>
      <c r="AL272">
        <v>3</v>
      </c>
      <c r="AO272" t="str">
        <f t="shared" si="150"/>
        <v>Acceptable</v>
      </c>
      <c r="AP272" t="str">
        <f t="shared" si="151"/>
        <v>Needs Improvement</v>
      </c>
      <c r="AQ272" t="str">
        <f t="shared" si="152"/>
        <v>Needs Improvement</v>
      </c>
      <c r="AR272" t="str">
        <f t="shared" si="153"/>
        <v>Good</v>
      </c>
      <c r="AS272" t="str">
        <f t="shared" si="154"/>
        <v>Acceptable</v>
      </c>
      <c r="AT272" t="str">
        <f t="shared" si="155"/>
        <v>Good</v>
      </c>
      <c r="AU272" t="str">
        <f t="shared" si="156"/>
        <v>Needs Improvement</v>
      </c>
      <c r="AV272" t="str">
        <f t="shared" si="157"/>
        <v>Needs Improvement</v>
      </c>
      <c r="AW272" t="str">
        <f t="shared" si="158"/>
        <v>Acceptable</v>
      </c>
      <c r="AX272" t="str">
        <f t="shared" si="159"/>
        <v>Acceptable</v>
      </c>
      <c r="AY272" t="str">
        <f t="shared" si="140"/>
        <v>About right</v>
      </c>
      <c r="AZ272" t="str">
        <f t="shared" si="141"/>
        <v>About right</v>
      </c>
      <c r="BA272" t="str">
        <f t="shared" si="142"/>
        <v>About right</v>
      </c>
      <c r="BB272" t="str">
        <f t="shared" si="143"/>
        <v>About right</v>
      </c>
      <c r="BC272" t="str">
        <f t="shared" si="144"/>
        <v>About right</v>
      </c>
      <c r="BD272" t="str">
        <f t="shared" si="145"/>
        <v>About right</v>
      </c>
      <c r="BE272" t="str">
        <f t="shared" si="146"/>
        <v>About right</v>
      </c>
      <c r="BF272" t="str">
        <f t="shared" si="160"/>
        <v>Acceptable</v>
      </c>
      <c r="BG272" t="str">
        <f t="shared" si="161"/>
        <v>Good</v>
      </c>
      <c r="BH272" t="str">
        <f t="shared" si="162"/>
        <v>Good</v>
      </c>
      <c r="BI272" t="str">
        <f t="shared" si="163"/>
        <v>Good</v>
      </c>
      <c r="BJ272" t="str">
        <f t="shared" si="164"/>
        <v>Good</v>
      </c>
      <c r="BK272" t="str">
        <f t="shared" si="165"/>
        <v>Good</v>
      </c>
      <c r="BL272" t="str">
        <f t="shared" si="166"/>
        <v>Good</v>
      </c>
      <c r="BM272" t="str">
        <f t="shared" si="167"/>
        <v>Good</v>
      </c>
      <c r="BN272" t="str">
        <f t="shared" si="139"/>
        <v>Yes</v>
      </c>
      <c r="BO272" t="str">
        <f t="shared" si="147"/>
        <v>No</v>
      </c>
      <c r="BP272" t="str">
        <f t="shared" si="148"/>
        <v>No</v>
      </c>
      <c r="BQ272" t="str">
        <f t="shared" si="149"/>
        <v>No</v>
      </c>
    </row>
    <row r="273" spans="1:69" x14ac:dyDescent="0.35">
      <c r="A273" t="s">
        <v>261</v>
      </c>
      <c r="C273" t="s">
        <v>261</v>
      </c>
      <c r="E273" t="s">
        <v>262</v>
      </c>
      <c r="G273" t="s">
        <v>36</v>
      </c>
      <c r="H273" t="s">
        <v>268</v>
      </c>
      <c r="I273" t="s">
        <v>343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3</v>
      </c>
      <c r="Q273">
        <v>1</v>
      </c>
      <c r="R273">
        <v>1</v>
      </c>
      <c r="S273">
        <v>1</v>
      </c>
      <c r="T273">
        <v>2</v>
      </c>
      <c r="U273">
        <v>2</v>
      </c>
      <c r="V273">
        <v>2</v>
      </c>
      <c r="W273">
        <v>2</v>
      </c>
      <c r="X273">
        <v>2</v>
      </c>
      <c r="Y273">
        <v>2</v>
      </c>
      <c r="Z273">
        <v>2</v>
      </c>
      <c r="AA273">
        <v>2</v>
      </c>
      <c r="AB273">
        <v>2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2</v>
      </c>
      <c r="AI273">
        <v>2</v>
      </c>
      <c r="AJ273">
        <v>2</v>
      </c>
      <c r="AK273">
        <v>2</v>
      </c>
      <c r="AL273">
        <v>2</v>
      </c>
      <c r="AO273" t="str">
        <f t="shared" si="150"/>
        <v/>
      </c>
      <c r="AP273" t="str">
        <f t="shared" si="151"/>
        <v>Good</v>
      </c>
      <c r="AQ273" t="str">
        <f t="shared" si="152"/>
        <v>Good</v>
      </c>
      <c r="AR273" t="str">
        <f t="shared" si="153"/>
        <v>Good</v>
      </c>
      <c r="AS273" t="str">
        <f t="shared" si="154"/>
        <v>Good</v>
      </c>
      <c r="AT273" t="str">
        <f t="shared" si="155"/>
        <v>Good</v>
      </c>
      <c r="AU273" t="str">
        <f t="shared" si="156"/>
        <v>Needs Improvement</v>
      </c>
      <c r="AV273" t="str">
        <f t="shared" si="157"/>
        <v>Good</v>
      </c>
      <c r="AW273" t="str">
        <f t="shared" si="158"/>
        <v>Good</v>
      </c>
      <c r="AX273" t="str">
        <f t="shared" si="159"/>
        <v>Good</v>
      </c>
      <c r="AY273" t="str">
        <f t="shared" si="140"/>
        <v>About right</v>
      </c>
      <c r="AZ273" t="str">
        <f t="shared" si="141"/>
        <v>About right</v>
      </c>
      <c r="BA273" t="str">
        <f t="shared" si="142"/>
        <v>About right</v>
      </c>
      <c r="BB273" t="str">
        <f t="shared" si="143"/>
        <v>About right</v>
      </c>
      <c r="BC273" t="str">
        <f t="shared" si="144"/>
        <v>About right</v>
      </c>
      <c r="BD273" t="str">
        <f t="shared" si="145"/>
        <v>About right</v>
      </c>
      <c r="BE273" t="str">
        <f t="shared" si="146"/>
        <v>About right</v>
      </c>
      <c r="BF273" t="str">
        <f t="shared" si="160"/>
        <v>Acceptable</v>
      </c>
      <c r="BG273" t="str">
        <f t="shared" si="161"/>
        <v>Acceptable</v>
      </c>
      <c r="BH273" t="str">
        <f t="shared" si="162"/>
        <v>Acceptable</v>
      </c>
      <c r="BI273" t="str">
        <f t="shared" si="163"/>
        <v>Acceptable</v>
      </c>
      <c r="BJ273" t="str">
        <f t="shared" si="164"/>
        <v>Acceptable</v>
      </c>
      <c r="BK273" t="str">
        <f t="shared" si="165"/>
        <v>Acceptable</v>
      </c>
      <c r="BL273" t="str">
        <f t="shared" si="166"/>
        <v>Acceptable</v>
      </c>
      <c r="BM273" t="str">
        <f t="shared" si="167"/>
        <v>Acceptable</v>
      </c>
      <c r="BN273" t="str">
        <f t="shared" si="139"/>
        <v>Somewhat</v>
      </c>
      <c r="BO273" t="str">
        <f t="shared" si="147"/>
        <v>Somewhat</v>
      </c>
      <c r="BP273" t="str">
        <f t="shared" si="148"/>
        <v>Somewhat</v>
      </c>
      <c r="BQ273" t="str">
        <f t="shared" si="149"/>
        <v>Somewhat</v>
      </c>
    </row>
    <row r="274" spans="1:69" x14ac:dyDescent="0.35">
      <c r="A274" t="s">
        <v>261</v>
      </c>
      <c r="C274" t="s">
        <v>262</v>
      </c>
      <c r="E274" t="s">
        <v>262</v>
      </c>
      <c r="G274" t="s">
        <v>46</v>
      </c>
      <c r="H274" t="s">
        <v>270</v>
      </c>
      <c r="I274" t="s">
        <v>342</v>
      </c>
      <c r="J274">
        <v>3</v>
      </c>
      <c r="K274">
        <v>3</v>
      </c>
      <c r="L274">
        <v>3</v>
      </c>
      <c r="M274">
        <v>3</v>
      </c>
      <c r="N274">
        <v>3</v>
      </c>
      <c r="O274">
        <v>3</v>
      </c>
      <c r="P274">
        <v>3</v>
      </c>
      <c r="Q274">
        <v>3</v>
      </c>
      <c r="R274">
        <v>3</v>
      </c>
      <c r="S274">
        <v>3</v>
      </c>
      <c r="T274">
        <v>1</v>
      </c>
      <c r="U274">
        <v>1</v>
      </c>
      <c r="V274">
        <v>2</v>
      </c>
      <c r="W274">
        <v>2</v>
      </c>
      <c r="X274">
        <v>1</v>
      </c>
      <c r="Y274">
        <v>1</v>
      </c>
      <c r="Z274">
        <v>1</v>
      </c>
      <c r="AA274">
        <v>1</v>
      </c>
      <c r="AB274">
        <v>3</v>
      </c>
      <c r="AC274">
        <v>3</v>
      </c>
      <c r="AD274">
        <v>3</v>
      </c>
      <c r="AE274">
        <v>3</v>
      </c>
      <c r="AF274">
        <v>3</v>
      </c>
      <c r="AG274">
        <v>2</v>
      </c>
      <c r="AH274">
        <v>2</v>
      </c>
      <c r="AI274">
        <v>1</v>
      </c>
      <c r="AJ274">
        <v>2</v>
      </c>
      <c r="AK274">
        <v>3</v>
      </c>
      <c r="AL274">
        <v>1</v>
      </c>
      <c r="AO274" t="str">
        <f t="shared" si="150"/>
        <v>Needs Improvement</v>
      </c>
      <c r="AP274" t="str">
        <f t="shared" si="151"/>
        <v>Needs Improvement</v>
      </c>
      <c r="AQ274" t="str">
        <f t="shared" si="152"/>
        <v>Needs Improvement</v>
      </c>
      <c r="AR274" t="str">
        <f t="shared" si="153"/>
        <v>Needs Improvement</v>
      </c>
      <c r="AS274" t="str">
        <f t="shared" si="154"/>
        <v>Needs Improvement</v>
      </c>
      <c r="AT274" t="str">
        <f t="shared" si="155"/>
        <v>Needs Improvement</v>
      </c>
      <c r="AU274" t="str">
        <f t="shared" si="156"/>
        <v>Needs Improvement</v>
      </c>
      <c r="AV274" t="str">
        <f t="shared" si="157"/>
        <v>Needs Improvement</v>
      </c>
      <c r="AW274" t="str">
        <f t="shared" si="158"/>
        <v>Needs Improvement</v>
      </c>
      <c r="AX274" t="str">
        <f t="shared" si="159"/>
        <v>Needs Improvement</v>
      </c>
      <c r="AY274" t="str">
        <f t="shared" si="140"/>
        <v>Not enough</v>
      </c>
      <c r="AZ274" t="str">
        <f t="shared" si="141"/>
        <v>Not enough</v>
      </c>
      <c r="BA274" t="str">
        <f t="shared" si="142"/>
        <v>About right</v>
      </c>
      <c r="BB274" t="str">
        <f t="shared" si="143"/>
        <v>About right</v>
      </c>
      <c r="BC274" t="str">
        <f t="shared" si="144"/>
        <v>Not enough</v>
      </c>
      <c r="BD274" t="str">
        <f t="shared" si="145"/>
        <v>Not enough</v>
      </c>
      <c r="BE274" t="str">
        <f t="shared" si="146"/>
        <v>Not enough</v>
      </c>
      <c r="BF274" t="str">
        <f t="shared" si="160"/>
        <v>Good</v>
      </c>
      <c r="BG274" t="str">
        <f t="shared" si="161"/>
        <v>Needs Improvement</v>
      </c>
      <c r="BH274" t="str">
        <f t="shared" si="162"/>
        <v>Needs Improvement</v>
      </c>
      <c r="BI274" t="str">
        <f t="shared" si="163"/>
        <v>Needs Improvement</v>
      </c>
      <c r="BJ274" t="str">
        <f t="shared" si="164"/>
        <v>Needs Improvement</v>
      </c>
      <c r="BK274" t="str">
        <f t="shared" si="165"/>
        <v>Needs Improvement</v>
      </c>
      <c r="BL274" t="str">
        <f t="shared" si="166"/>
        <v>Acceptable</v>
      </c>
      <c r="BM274" t="str">
        <f t="shared" si="167"/>
        <v>Acceptable</v>
      </c>
      <c r="BN274" t="str">
        <f t="shared" si="139"/>
        <v>Yes</v>
      </c>
      <c r="BO274" t="str">
        <f t="shared" si="147"/>
        <v>Somewhat</v>
      </c>
      <c r="BP274" t="str">
        <f t="shared" si="148"/>
        <v>No</v>
      </c>
      <c r="BQ274" t="str">
        <f t="shared" si="149"/>
        <v>Yes</v>
      </c>
    </row>
    <row r="275" spans="1:69" x14ac:dyDescent="0.35">
      <c r="A275" t="s">
        <v>261</v>
      </c>
      <c r="C275" t="s">
        <v>262</v>
      </c>
      <c r="E275" t="s">
        <v>262</v>
      </c>
      <c r="G275" t="s">
        <v>36</v>
      </c>
      <c r="H275" t="s">
        <v>270</v>
      </c>
      <c r="I275" t="s">
        <v>342</v>
      </c>
      <c r="J275">
        <v>3</v>
      </c>
      <c r="K275">
        <v>3</v>
      </c>
      <c r="L275">
        <v>3</v>
      </c>
      <c r="M275">
        <v>3</v>
      </c>
      <c r="N275">
        <v>3</v>
      </c>
      <c r="O275">
        <v>3</v>
      </c>
      <c r="P275">
        <v>3</v>
      </c>
      <c r="Q275">
        <v>3</v>
      </c>
      <c r="R275">
        <v>3</v>
      </c>
      <c r="S275">
        <v>3</v>
      </c>
      <c r="AA275">
        <v>1</v>
      </c>
      <c r="AB275">
        <v>3</v>
      </c>
      <c r="AC275">
        <v>3</v>
      </c>
      <c r="AD275">
        <v>3</v>
      </c>
      <c r="AE275">
        <v>3</v>
      </c>
      <c r="AF275">
        <v>3</v>
      </c>
      <c r="AG275">
        <v>3</v>
      </c>
      <c r="AH275">
        <v>3</v>
      </c>
      <c r="AI275">
        <v>1</v>
      </c>
      <c r="AJ275">
        <v>2</v>
      </c>
      <c r="AK275">
        <v>3</v>
      </c>
      <c r="AL275">
        <v>1</v>
      </c>
      <c r="AO275" t="str">
        <f t="shared" si="150"/>
        <v>Needs Improvement</v>
      </c>
      <c r="AP275" t="str">
        <f t="shared" si="151"/>
        <v>Needs Improvement</v>
      </c>
      <c r="AQ275" t="str">
        <f t="shared" si="152"/>
        <v>Needs Improvement</v>
      </c>
      <c r="AR275" t="str">
        <f t="shared" si="153"/>
        <v>Needs Improvement</v>
      </c>
      <c r="AS275" t="str">
        <f t="shared" si="154"/>
        <v>Needs Improvement</v>
      </c>
      <c r="AT275" t="str">
        <f t="shared" si="155"/>
        <v>Needs Improvement</v>
      </c>
      <c r="AU275" t="str">
        <f t="shared" si="156"/>
        <v>Needs Improvement</v>
      </c>
      <c r="AV275" t="str">
        <f t="shared" si="157"/>
        <v>Needs Improvement</v>
      </c>
      <c r="AW275" t="str">
        <f t="shared" si="158"/>
        <v>Needs Improvement</v>
      </c>
      <c r="AX275" t="str">
        <f t="shared" si="159"/>
        <v>Needs Improvement</v>
      </c>
      <c r="AY275" t="str">
        <f t="shared" si="140"/>
        <v/>
      </c>
      <c r="AZ275" t="str">
        <f t="shared" si="141"/>
        <v/>
      </c>
      <c r="BA275" t="str">
        <f t="shared" si="142"/>
        <v/>
      </c>
      <c r="BB275" t="str">
        <f t="shared" si="143"/>
        <v/>
      </c>
      <c r="BC275" t="str">
        <f t="shared" si="144"/>
        <v/>
      </c>
      <c r="BD275" t="str">
        <f t="shared" si="145"/>
        <v/>
      </c>
      <c r="BE275" t="str">
        <f t="shared" si="146"/>
        <v/>
      </c>
      <c r="BF275" t="str">
        <f t="shared" si="160"/>
        <v>Good</v>
      </c>
      <c r="BG275" t="str">
        <f t="shared" si="161"/>
        <v>Needs Improvement</v>
      </c>
      <c r="BH275" t="str">
        <f t="shared" si="162"/>
        <v>Needs Improvement</v>
      </c>
      <c r="BI275" t="str">
        <f t="shared" si="163"/>
        <v>Needs Improvement</v>
      </c>
      <c r="BJ275" t="str">
        <f t="shared" si="164"/>
        <v>Needs Improvement</v>
      </c>
      <c r="BK275" t="str">
        <f t="shared" si="165"/>
        <v>Needs Improvement</v>
      </c>
      <c r="BL275" t="str">
        <f t="shared" si="166"/>
        <v>Needs Improvement</v>
      </c>
      <c r="BM275" t="str">
        <f t="shared" si="167"/>
        <v>Needs Improvement</v>
      </c>
      <c r="BN275" t="str">
        <f t="shared" si="139"/>
        <v>Yes</v>
      </c>
      <c r="BO275" t="str">
        <f t="shared" si="147"/>
        <v>Somewhat</v>
      </c>
      <c r="BP275" t="str">
        <f t="shared" si="148"/>
        <v>No</v>
      </c>
      <c r="BQ275" t="str">
        <f t="shared" si="149"/>
        <v>Yes</v>
      </c>
    </row>
    <row r="276" spans="1:69" x14ac:dyDescent="0.35">
      <c r="A276" t="s">
        <v>261</v>
      </c>
      <c r="C276" t="s">
        <v>262</v>
      </c>
      <c r="E276" t="s">
        <v>262</v>
      </c>
      <c r="G276" t="s">
        <v>36</v>
      </c>
      <c r="H276" t="s">
        <v>270</v>
      </c>
      <c r="I276" t="s">
        <v>346</v>
      </c>
      <c r="J276">
        <v>1</v>
      </c>
      <c r="K276">
        <v>1</v>
      </c>
      <c r="M276">
        <v>1</v>
      </c>
      <c r="N276">
        <v>1</v>
      </c>
      <c r="P276">
        <v>1</v>
      </c>
      <c r="Q276">
        <v>1</v>
      </c>
      <c r="R276">
        <v>1</v>
      </c>
      <c r="S276">
        <v>1</v>
      </c>
      <c r="AA276">
        <v>1</v>
      </c>
      <c r="AB276">
        <v>1</v>
      </c>
      <c r="AC276">
        <v>1</v>
      </c>
      <c r="AD276">
        <v>1</v>
      </c>
      <c r="AE276">
        <v>1</v>
      </c>
      <c r="AF276">
        <v>1</v>
      </c>
      <c r="AG276">
        <v>1</v>
      </c>
      <c r="AH276">
        <v>2</v>
      </c>
      <c r="AI276">
        <v>3</v>
      </c>
      <c r="AJ276">
        <v>1</v>
      </c>
      <c r="AK276">
        <v>1</v>
      </c>
      <c r="AL276">
        <v>1</v>
      </c>
      <c r="AO276" t="str">
        <f t="shared" si="150"/>
        <v>Good</v>
      </c>
      <c r="AP276" t="str">
        <f t="shared" si="151"/>
        <v>Good</v>
      </c>
      <c r="AQ276" t="str">
        <f t="shared" si="152"/>
        <v/>
      </c>
      <c r="AR276" t="str">
        <f t="shared" si="153"/>
        <v>Good</v>
      </c>
      <c r="AS276" t="str">
        <f t="shared" si="154"/>
        <v>Good</v>
      </c>
      <c r="AT276" t="str">
        <f t="shared" si="155"/>
        <v/>
      </c>
      <c r="AU276" t="str">
        <f t="shared" si="156"/>
        <v>Good</v>
      </c>
      <c r="AV276" t="str">
        <f t="shared" si="157"/>
        <v>Good</v>
      </c>
      <c r="AW276" t="str">
        <f t="shared" si="158"/>
        <v>Good</v>
      </c>
      <c r="AX276" t="str">
        <f t="shared" si="159"/>
        <v>Good</v>
      </c>
      <c r="AY276" t="str">
        <f t="shared" si="140"/>
        <v/>
      </c>
      <c r="AZ276" t="str">
        <f t="shared" si="141"/>
        <v/>
      </c>
      <c r="BA276" t="str">
        <f t="shared" si="142"/>
        <v/>
      </c>
      <c r="BB276" t="str">
        <f t="shared" si="143"/>
        <v/>
      </c>
      <c r="BC276" t="str">
        <f t="shared" si="144"/>
        <v/>
      </c>
      <c r="BD276" t="str">
        <f t="shared" si="145"/>
        <v/>
      </c>
      <c r="BE276" t="str">
        <f t="shared" si="146"/>
        <v/>
      </c>
      <c r="BF276" t="str">
        <f t="shared" si="160"/>
        <v>Good</v>
      </c>
      <c r="BG276" t="str">
        <f t="shared" si="161"/>
        <v>Good</v>
      </c>
      <c r="BH276" t="str">
        <f t="shared" si="162"/>
        <v>Good</v>
      </c>
      <c r="BI276" t="str">
        <f t="shared" si="163"/>
        <v>Good</v>
      </c>
      <c r="BJ276" t="str">
        <f t="shared" si="164"/>
        <v>Good</v>
      </c>
      <c r="BK276" t="str">
        <f t="shared" si="165"/>
        <v>Good</v>
      </c>
      <c r="BL276" t="str">
        <f t="shared" si="166"/>
        <v>Good</v>
      </c>
      <c r="BM276" t="str">
        <f t="shared" si="167"/>
        <v>Acceptable</v>
      </c>
      <c r="BN276" t="str">
        <f t="shared" si="139"/>
        <v>No</v>
      </c>
      <c r="BO276" t="str">
        <f t="shared" si="147"/>
        <v>Yes</v>
      </c>
      <c r="BP276" t="str">
        <f t="shared" si="148"/>
        <v>Yes</v>
      </c>
      <c r="BQ276" t="str">
        <f t="shared" si="149"/>
        <v>Yes</v>
      </c>
    </row>
    <row r="277" spans="1:69" x14ac:dyDescent="0.35">
      <c r="A277" t="s">
        <v>261</v>
      </c>
      <c r="C277" t="s">
        <v>261</v>
      </c>
      <c r="E277" t="s">
        <v>262</v>
      </c>
      <c r="G277" t="s">
        <v>46</v>
      </c>
      <c r="H277" t="s">
        <v>270</v>
      </c>
      <c r="I277" t="s">
        <v>346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1</v>
      </c>
      <c r="Q277">
        <v>1</v>
      </c>
      <c r="R277">
        <v>1</v>
      </c>
      <c r="S277">
        <v>1</v>
      </c>
      <c r="T277">
        <v>2</v>
      </c>
      <c r="U277">
        <v>2</v>
      </c>
      <c r="V277">
        <v>2</v>
      </c>
      <c r="W277">
        <v>2</v>
      </c>
      <c r="X277">
        <v>2</v>
      </c>
      <c r="Y277">
        <v>2</v>
      </c>
      <c r="Z277">
        <v>2</v>
      </c>
      <c r="AA277">
        <v>2</v>
      </c>
      <c r="AB277">
        <v>2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2</v>
      </c>
      <c r="AI277">
        <v>2</v>
      </c>
      <c r="AJ277">
        <v>1</v>
      </c>
      <c r="AK277">
        <v>1</v>
      </c>
      <c r="AL277">
        <v>1</v>
      </c>
      <c r="AO277" t="str">
        <f t="shared" si="150"/>
        <v>Acceptable</v>
      </c>
      <c r="AP277" t="str">
        <f t="shared" si="151"/>
        <v>Acceptable</v>
      </c>
      <c r="AQ277" t="str">
        <f t="shared" si="152"/>
        <v>Acceptable</v>
      </c>
      <c r="AR277" t="str">
        <f t="shared" si="153"/>
        <v>Acceptable</v>
      </c>
      <c r="AS277" t="str">
        <f t="shared" si="154"/>
        <v>Acceptable</v>
      </c>
      <c r="AT277" t="str">
        <f t="shared" si="155"/>
        <v>Acceptable</v>
      </c>
      <c r="AU277" t="str">
        <f t="shared" si="156"/>
        <v>Good</v>
      </c>
      <c r="AV277" t="str">
        <f t="shared" si="157"/>
        <v>Good</v>
      </c>
      <c r="AW277" t="str">
        <f t="shared" si="158"/>
        <v>Good</v>
      </c>
      <c r="AX277" t="str">
        <f t="shared" si="159"/>
        <v>Good</v>
      </c>
      <c r="AY277" t="str">
        <f t="shared" si="140"/>
        <v>About right</v>
      </c>
      <c r="AZ277" t="str">
        <f t="shared" si="141"/>
        <v>About right</v>
      </c>
      <c r="BA277" t="str">
        <f t="shared" si="142"/>
        <v>About right</v>
      </c>
      <c r="BB277" t="str">
        <f t="shared" si="143"/>
        <v>About right</v>
      </c>
      <c r="BC277" t="str">
        <f t="shared" si="144"/>
        <v>About right</v>
      </c>
      <c r="BD277" t="str">
        <f t="shared" si="145"/>
        <v>About right</v>
      </c>
      <c r="BE277" t="str">
        <f t="shared" si="146"/>
        <v>About right</v>
      </c>
      <c r="BF277" t="str">
        <f t="shared" si="160"/>
        <v>Acceptable</v>
      </c>
      <c r="BG277" t="str">
        <f t="shared" si="161"/>
        <v>Acceptable</v>
      </c>
      <c r="BH277" t="str">
        <f t="shared" si="162"/>
        <v>Acceptable</v>
      </c>
      <c r="BI277" t="str">
        <f t="shared" si="163"/>
        <v>Acceptable</v>
      </c>
      <c r="BJ277" t="str">
        <f t="shared" si="164"/>
        <v>Acceptable</v>
      </c>
      <c r="BK277" t="str">
        <f t="shared" si="165"/>
        <v>Acceptable</v>
      </c>
      <c r="BL277" t="str">
        <f t="shared" si="166"/>
        <v>Acceptable</v>
      </c>
      <c r="BM277" t="str">
        <f t="shared" si="167"/>
        <v>Acceptable</v>
      </c>
      <c r="BN277" t="str">
        <f t="shared" si="139"/>
        <v>Somewhat</v>
      </c>
      <c r="BO277" t="str">
        <f t="shared" si="147"/>
        <v>Yes</v>
      </c>
      <c r="BP277" t="str">
        <f t="shared" si="148"/>
        <v>Yes</v>
      </c>
      <c r="BQ277" t="str">
        <f t="shared" si="149"/>
        <v>Yes</v>
      </c>
    </row>
    <row r="278" spans="1:69" x14ac:dyDescent="0.35">
      <c r="A278" t="s">
        <v>261</v>
      </c>
      <c r="B278" t="s">
        <v>332</v>
      </c>
      <c r="C278" t="s">
        <v>262</v>
      </c>
      <c r="E278" t="s">
        <v>262</v>
      </c>
      <c r="G278" t="s">
        <v>46</v>
      </c>
      <c r="H278" t="s">
        <v>270</v>
      </c>
      <c r="I278" t="s">
        <v>342</v>
      </c>
      <c r="J278">
        <v>3</v>
      </c>
      <c r="K278">
        <v>3</v>
      </c>
      <c r="L278">
        <v>3</v>
      </c>
      <c r="M278">
        <v>2</v>
      </c>
      <c r="N278">
        <v>2</v>
      </c>
      <c r="O278">
        <v>2</v>
      </c>
      <c r="P278">
        <v>2</v>
      </c>
      <c r="Q278">
        <v>2</v>
      </c>
      <c r="R278">
        <v>3</v>
      </c>
      <c r="S278">
        <v>3</v>
      </c>
      <c r="T278">
        <v>2</v>
      </c>
      <c r="U278">
        <v>2</v>
      </c>
      <c r="V278">
        <v>2</v>
      </c>
      <c r="W278">
        <v>2</v>
      </c>
      <c r="Y278">
        <v>2</v>
      </c>
      <c r="Z278">
        <v>2</v>
      </c>
      <c r="AA278">
        <v>3</v>
      </c>
      <c r="AB278">
        <v>3</v>
      </c>
      <c r="AC278">
        <v>3</v>
      </c>
      <c r="AD278">
        <v>1</v>
      </c>
      <c r="AE278">
        <v>1</v>
      </c>
      <c r="AF278">
        <v>3</v>
      </c>
      <c r="AG278">
        <v>2</v>
      </c>
      <c r="AH278">
        <v>2</v>
      </c>
      <c r="AI278">
        <v>3</v>
      </c>
      <c r="AJ278">
        <v>1</v>
      </c>
      <c r="AK278">
        <v>1</v>
      </c>
      <c r="AL278">
        <v>1</v>
      </c>
      <c r="AO278" t="str">
        <f t="shared" si="150"/>
        <v>Needs Improvement</v>
      </c>
      <c r="AP278" t="str">
        <f t="shared" si="151"/>
        <v>Needs Improvement</v>
      </c>
      <c r="AQ278" t="str">
        <f t="shared" si="152"/>
        <v>Needs Improvement</v>
      </c>
      <c r="AR278" t="str">
        <f t="shared" si="153"/>
        <v>Acceptable</v>
      </c>
      <c r="AS278" t="str">
        <f t="shared" si="154"/>
        <v>Acceptable</v>
      </c>
      <c r="AT278" t="str">
        <f t="shared" si="155"/>
        <v>Acceptable</v>
      </c>
      <c r="AU278" t="str">
        <f t="shared" si="156"/>
        <v>Acceptable</v>
      </c>
      <c r="AV278" t="str">
        <f t="shared" si="157"/>
        <v>Acceptable</v>
      </c>
      <c r="AW278" t="str">
        <f t="shared" si="158"/>
        <v>Needs Improvement</v>
      </c>
      <c r="AX278" t="str">
        <f t="shared" si="159"/>
        <v>Needs Improvement</v>
      </c>
      <c r="AY278" t="str">
        <f t="shared" si="140"/>
        <v>About right</v>
      </c>
      <c r="AZ278" t="str">
        <f t="shared" si="141"/>
        <v>About right</v>
      </c>
      <c r="BA278" t="str">
        <f t="shared" si="142"/>
        <v>About right</v>
      </c>
      <c r="BB278" t="str">
        <f t="shared" si="143"/>
        <v>About right</v>
      </c>
      <c r="BC278" t="str">
        <f t="shared" si="144"/>
        <v/>
      </c>
      <c r="BD278" t="str">
        <f t="shared" si="145"/>
        <v>About right</v>
      </c>
      <c r="BE278" t="str">
        <f t="shared" si="146"/>
        <v>About right</v>
      </c>
      <c r="BF278" t="str">
        <f t="shared" si="160"/>
        <v>Needs Improvement</v>
      </c>
      <c r="BG278" t="str">
        <f t="shared" si="161"/>
        <v>Needs Improvement</v>
      </c>
      <c r="BH278" t="str">
        <f t="shared" si="162"/>
        <v>Needs Improvement</v>
      </c>
      <c r="BI278" t="str">
        <f t="shared" si="163"/>
        <v>Good</v>
      </c>
      <c r="BJ278" t="str">
        <f t="shared" si="164"/>
        <v>Good</v>
      </c>
      <c r="BK278" t="str">
        <f t="shared" si="165"/>
        <v>Needs Improvement</v>
      </c>
      <c r="BL278" t="str">
        <f t="shared" si="166"/>
        <v>Acceptable</v>
      </c>
      <c r="BM278" t="str">
        <f t="shared" si="167"/>
        <v>Acceptable</v>
      </c>
      <c r="BN278" t="str">
        <f t="shared" si="139"/>
        <v>No</v>
      </c>
      <c r="BO278" t="str">
        <f t="shared" si="147"/>
        <v>Yes</v>
      </c>
      <c r="BP278" t="str">
        <f t="shared" si="148"/>
        <v>Yes</v>
      </c>
      <c r="BQ278" t="str">
        <f t="shared" si="149"/>
        <v>Yes</v>
      </c>
    </row>
    <row r="279" spans="1:69" x14ac:dyDescent="0.35">
      <c r="A279" t="s">
        <v>261</v>
      </c>
      <c r="B279" t="s">
        <v>332</v>
      </c>
      <c r="C279" t="s">
        <v>262</v>
      </c>
      <c r="E279" t="s">
        <v>262</v>
      </c>
      <c r="G279" t="s">
        <v>36</v>
      </c>
      <c r="H279" t="s">
        <v>270</v>
      </c>
      <c r="I279" t="s">
        <v>342</v>
      </c>
      <c r="J279">
        <v>3</v>
      </c>
      <c r="K279">
        <v>3</v>
      </c>
      <c r="L279">
        <v>3</v>
      </c>
      <c r="M279">
        <v>3</v>
      </c>
      <c r="N279">
        <v>3</v>
      </c>
      <c r="O279">
        <v>2</v>
      </c>
      <c r="AA279">
        <v>3</v>
      </c>
      <c r="AB279">
        <v>3</v>
      </c>
      <c r="AC279">
        <v>3</v>
      </c>
      <c r="AD279">
        <v>3</v>
      </c>
      <c r="AE279">
        <v>3</v>
      </c>
      <c r="AF279">
        <v>3</v>
      </c>
      <c r="AG279">
        <v>3</v>
      </c>
      <c r="AH279">
        <v>3</v>
      </c>
      <c r="AI279">
        <v>2</v>
      </c>
      <c r="AJ279">
        <v>1</v>
      </c>
      <c r="AK279">
        <v>1</v>
      </c>
      <c r="AL279">
        <v>1</v>
      </c>
      <c r="AO279" t="str">
        <f t="shared" si="150"/>
        <v>Needs Improvement</v>
      </c>
      <c r="AP279" t="str">
        <f t="shared" si="151"/>
        <v>Needs Improvement</v>
      </c>
      <c r="AQ279" t="str">
        <f t="shared" si="152"/>
        <v>Needs Improvement</v>
      </c>
      <c r="AR279" t="str">
        <f t="shared" si="153"/>
        <v>Needs Improvement</v>
      </c>
      <c r="AS279" t="str">
        <f t="shared" si="154"/>
        <v>Needs Improvement</v>
      </c>
      <c r="AT279" t="str">
        <f t="shared" si="155"/>
        <v>Acceptable</v>
      </c>
      <c r="AU279" t="str">
        <f t="shared" si="156"/>
        <v/>
      </c>
      <c r="AV279" t="str">
        <f t="shared" si="157"/>
        <v/>
      </c>
      <c r="AW279" t="str">
        <f t="shared" si="158"/>
        <v/>
      </c>
      <c r="AX279" t="str">
        <f t="shared" si="159"/>
        <v/>
      </c>
      <c r="AY279" t="str">
        <f t="shared" si="140"/>
        <v/>
      </c>
      <c r="AZ279" t="str">
        <f t="shared" si="141"/>
        <v/>
      </c>
      <c r="BA279" t="str">
        <f t="shared" si="142"/>
        <v/>
      </c>
      <c r="BB279" t="str">
        <f t="shared" si="143"/>
        <v/>
      </c>
      <c r="BC279" t="str">
        <f t="shared" si="144"/>
        <v/>
      </c>
      <c r="BD279" t="str">
        <f t="shared" si="145"/>
        <v/>
      </c>
      <c r="BE279" t="str">
        <f t="shared" si="146"/>
        <v/>
      </c>
      <c r="BF279" t="str">
        <f t="shared" si="160"/>
        <v>Needs Improvement</v>
      </c>
      <c r="BG279" t="str">
        <f t="shared" si="161"/>
        <v>Needs Improvement</v>
      </c>
      <c r="BH279" t="str">
        <f t="shared" si="162"/>
        <v>Needs Improvement</v>
      </c>
      <c r="BI279" t="str">
        <f t="shared" si="163"/>
        <v>Needs Improvement</v>
      </c>
      <c r="BJ279" t="str">
        <f t="shared" si="164"/>
        <v>Needs Improvement</v>
      </c>
      <c r="BK279" t="str">
        <f t="shared" si="165"/>
        <v>Needs Improvement</v>
      </c>
      <c r="BL279" t="str">
        <f t="shared" si="166"/>
        <v>Needs Improvement</v>
      </c>
      <c r="BM279" t="str">
        <f t="shared" si="167"/>
        <v>Needs Improvement</v>
      </c>
      <c r="BN279" t="str">
        <f t="shared" si="139"/>
        <v>Somewhat</v>
      </c>
      <c r="BO279" t="str">
        <f t="shared" si="147"/>
        <v>Yes</v>
      </c>
      <c r="BP279" t="str">
        <f t="shared" si="148"/>
        <v>Yes</v>
      </c>
      <c r="BQ279" t="str">
        <f t="shared" si="149"/>
        <v>Yes</v>
      </c>
    </row>
    <row r="280" spans="1:69" x14ac:dyDescent="0.35">
      <c r="A280" t="s">
        <v>261</v>
      </c>
      <c r="C280" t="s">
        <v>262</v>
      </c>
      <c r="E280" t="s">
        <v>262</v>
      </c>
      <c r="G280" t="s">
        <v>36</v>
      </c>
      <c r="H280" t="s">
        <v>268</v>
      </c>
      <c r="I280" t="s">
        <v>342</v>
      </c>
      <c r="J280">
        <v>3</v>
      </c>
      <c r="K280">
        <v>2</v>
      </c>
      <c r="L280">
        <v>3</v>
      </c>
      <c r="M280">
        <v>2</v>
      </c>
      <c r="N280">
        <v>2</v>
      </c>
      <c r="O280">
        <v>3</v>
      </c>
      <c r="P280">
        <v>3</v>
      </c>
      <c r="Q280">
        <v>3</v>
      </c>
      <c r="R280">
        <v>2</v>
      </c>
      <c r="S280">
        <v>2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2</v>
      </c>
      <c r="AA280">
        <v>3</v>
      </c>
      <c r="AB280">
        <v>3</v>
      </c>
      <c r="AC280">
        <v>3</v>
      </c>
      <c r="AD280">
        <v>3</v>
      </c>
      <c r="AE280">
        <v>3</v>
      </c>
      <c r="AF280">
        <v>3</v>
      </c>
      <c r="AG280">
        <v>2</v>
      </c>
      <c r="AH280">
        <v>2</v>
      </c>
      <c r="AJ280">
        <v>3</v>
      </c>
      <c r="AK280">
        <v>3</v>
      </c>
      <c r="AL280">
        <v>3</v>
      </c>
      <c r="AO280" t="str">
        <f t="shared" si="150"/>
        <v>Needs Improvement</v>
      </c>
      <c r="AP280" t="str">
        <f t="shared" si="151"/>
        <v>Acceptable</v>
      </c>
      <c r="AQ280" t="str">
        <f t="shared" si="152"/>
        <v>Needs Improvement</v>
      </c>
      <c r="AR280" t="str">
        <f t="shared" si="153"/>
        <v>Acceptable</v>
      </c>
      <c r="AS280" t="str">
        <f t="shared" si="154"/>
        <v>Acceptable</v>
      </c>
      <c r="AT280" t="str">
        <f t="shared" si="155"/>
        <v>Needs Improvement</v>
      </c>
      <c r="AU280" t="str">
        <f t="shared" si="156"/>
        <v>Needs Improvement</v>
      </c>
      <c r="AV280" t="str">
        <f t="shared" si="157"/>
        <v>Needs Improvement</v>
      </c>
      <c r="AW280" t="str">
        <f t="shared" si="158"/>
        <v>Acceptable</v>
      </c>
      <c r="AX280" t="str">
        <f t="shared" si="159"/>
        <v>Acceptable</v>
      </c>
      <c r="AY280" t="str">
        <f t="shared" si="140"/>
        <v>Not enough</v>
      </c>
      <c r="AZ280" t="str">
        <f t="shared" si="141"/>
        <v>Not enough</v>
      </c>
      <c r="BA280" t="str">
        <f t="shared" si="142"/>
        <v>Not enough</v>
      </c>
      <c r="BB280" t="str">
        <f t="shared" si="143"/>
        <v>Not enough</v>
      </c>
      <c r="BC280" t="str">
        <f t="shared" si="144"/>
        <v>Not enough</v>
      </c>
      <c r="BD280" t="str">
        <f t="shared" si="145"/>
        <v>Not enough</v>
      </c>
      <c r="BE280" t="str">
        <f t="shared" si="146"/>
        <v>About right</v>
      </c>
      <c r="BF280" t="str">
        <f t="shared" si="160"/>
        <v>Needs Improvement</v>
      </c>
      <c r="BG280" t="str">
        <f t="shared" si="161"/>
        <v>Needs Improvement</v>
      </c>
      <c r="BH280" t="str">
        <f t="shared" si="162"/>
        <v>Needs Improvement</v>
      </c>
      <c r="BI280" t="str">
        <f t="shared" si="163"/>
        <v>Needs Improvement</v>
      </c>
      <c r="BJ280" t="str">
        <f t="shared" si="164"/>
        <v>Needs Improvement</v>
      </c>
      <c r="BK280" t="str">
        <f t="shared" si="165"/>
        <v>Needs Improvement</v>
      </c>
      <c r="BL280" t="str">
        <f t="shared" si="166"/>
        <v>Acceptable</v>
      </c>
      <c r="BM280" t="str">
        <f t="shared" si="167"/>
        <v>Acceptable</v>
      </c>
      <c r="BN280" t="str">
        <f t="shared" si="139"/>
        <v/>
      </c>
      <c r="BO280" t="str">
        <f t="shared" si="147"/>
        <v>No</v>
      </c>
      <c r="BP280" t="str">
        <f t="shared" si="148"/>
        <v>No</v>
      </c>
      <c r="BQ280" t="str">
        <f t="shared" si="149"/>
        <v>No</v>
      </c>
    </row>
    <row r="281" spans="1:69" x14ac:dyDescent="0.35">
      <c r="A281" t="s">
        <v>261</v>
      </c>
      <c r="C281" t="s">
        <v>262</v>
      </c>
      <c r="E281" t="s">
        <v>262</v>
      </c>
      <c r="G281" t="s">
        <v>36</v>
      </c>
      <c r="H281" t="s">
        <v>270</v>
      </c>
      <c r="I281" t="s">
        <v>342</v>
      </c>
      <c r="J281">
        <v>2</v>
      </c>
      <c r="K281">
        <v>2</v>
      </c>
      <c r="M281">
        <v>2</v>
      </c>
      <c r="O281">
        <v>2</v>
      </c>
      <c r="P281">
        <v>2</v>
      </c>
      <c r="Q281">
        <v>2</v>
      </c>
      <c r="R281">
        <v>3</v>
      </c>
      <c r="S281">
        <v>3</v>
      </c>
      <c r="AA281">
        <v>2</v>
      </c>
      <c r="AB281">
        <v>3</v>
      </c>
      <c r="AC281">
        <v>2</v>
      </c>
      <c r="AD281">
        <v>3</v>
      </c>
      <c r="AE281">
        <v>3</v>
      </c>
      <c r="AF281">
        <v>3</v>
      </c>
      <c r="AG281">
        <v>2</v>
      </c>
      <c r="AH281">
        <v>2</v>
      </c>
      <c r="AI281">
        <v>1</v>
      </c>
      <c r="AJ281">
        <v>2</v>
      </c>
      <c r="AK281">
        <v>3</v>
      </c>
      <c r="AL281">
        <v>3</v>
      </c>
      <c r="AO281" t="str">
        <f t="shared" si="150"/>
        <v>Acceptable</v>
      </c>
      <c r="AP281" t="str">
        <f t="shared" si="151"/>
        <v>Acceptable</v>
      </c>
      <c r="AQ281" t="str">
        <f t="shared" si="152"/>
        <v/>
      </c>
      <c r="AR281" t="str">
        <f t="shared" si="153"/>
        <v>Acceptable</v>
      </c>
      <c r="AS281" t="str">
        <f t="shared" si="154"/>
        <v/>
      </c>
      <c r="AT281" t="str">
        <f t="shared" si="155"/>
        <v>Acceptable</v>
      </c>
      <c r="AU281" t="str">
        <f t="shared" si="156"/>
        <v>Acceptable</v>
      </c>
      <c r="AV281" t="str">
        <f t="shared" si="157"/>
        <v>Acceptable</v>
      </c>
      <c r="AW281" t="str">
        <f t="shared" si="158"/>
        <v>Needs Improvement</v>
      </c>
      <c r="AX281" t="str">
        <f t="shared" si="159"/>
        <v>Needs Improvement</v>
      </c>
      <c r="AY281" t="str">
        <f t="shared" si="140"/>
        <v/>
      </c>
      <c r="AZ281" t="str">
        <f t="shared" si="141"/>
        <v/>
      </c>
      <c r="BA281" t="str">
        <f t="shared" si="142"/>
        <v/>
      </c>
      <c r="BB281" t="str">
        <f t="shared" si="143"/>
        <v/>
      </c>
      <c r="BC281" t="str">
        <f t="shared" si="144"/>
        <v/>
      </c>
      <c r="BD281" t="str">
        <f t="shared" si="145"/>
        <v/>
      </c>
      <c r="BE281" t="str">
        <f t="shared" si="146"/>
        <v/>
      </c>
      <c r="BF281" t="str">
        <f t="shared" si="160"/>
        <v>Acceptable</v>
      </c>
      <c r="BG281" t="str">
        <f t="shared" si="161"/>
        <v>Needs Improvement</v>
      </c>
      <c r="BH281" t="str">
        <f t="shared" si="162"/>
        <v>Acceptable</v>
      </c>
      <c r="BI281" t="str">
        <f t="shared" si="163"/>
        <v>Needs Improvement</v>
      </c>
      <c r="BJ281" t="str">
        <f t="shared" si="164"/>
        <v>Needs Improvement</v>
      </c>
      <c r="BK281" t="str">
        <f t="shared" si="165"/>
        <v>Needs Improvement</v>
      </c>
      <c r="BL281" t="str">
        <f t="shared" si="166"/>
        <v>Acceptable</v>
      </c>
      <c r="BM281" t="str">
        <f t="shared" si="167"/>
        <v>Acceptable</v>
      </c>
      <c r="BN281" t="str">
        <f t="shared" si="139"/>
        <v>Yes</v>
      </c>
      <c r="BO281" t="str">
        <f t="shared" si="147"/>
        <v>Somewhat</v>
      </c>
      <c r="BP281" t="str">
        <f t="shared" si="148"/>
        <v>No</v>
      </c>
      <c r="BQ281" t="str">
        <f t="shared" si="149"/>
        <v>No</v>
      </c>
    </row>
    <row r="282" spans="1:69" x14ac:dyDescent="0.35">
      <c r="A282" t="s">
        <v>261</v>
      </c>
      <c r="B282" t="s">
        <v>320</v>
      </c>
      <c r="C282" t="s">
        <v>262</v>
      </c>
      <c r="E282" t="s">
        <v>262</v>
      </c>
      <c r="G282" t="s">
        <v>46</v>
      </c>
      <c r="H282" t="s">
        <v>268</v>
      </c>
      <c r="I282" t="s">
        <v>342</v>
      </c>
      <c r="J282">
        <v>3</v>
      </c>
      <c r="K282">
        <v>2</v>
      </c>
      <c r="L282">
        <v>3</v>
      </c>
      <c r="M282">
        <v>3</v>
      </c>
      <c r="N282">
        <v>1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1</v>
      </c>
      <c r="U282">
        <v>2</v>
      </c>
      <c r="V282">
        <v>2</v>
      </c>
      <c r="W282">
        <v>2</v>
      </c>
      <c r="X282">
        <v>1</v>
      </c>
      <c r="Y282">
        <v>2</v>
      </c>
      <c r="Z282">
        <v>2</v>
      </c>
      <c r="AA282">
        <v>2</v>
      </c>
      <c r="AB282">
        <v>3</v>
      </c>
      <c r="AC282">
        <v>2</v>
      </c>
      <c r="AD282">
        <v>2</v>
      </c>
      <c r="AE282">
        <v>3</v>
      </c>
      <c r="AF282">
        <v>3</v>
      </c>
      <c r="AG282">
        <v>3</v>
      </c>
      <c r="AH282">
        <v>2</v>
      </c>
      <c r="AI282">
        <v>1</v>
      </c>
      <c r="AJ282">
        <v>3</v>
      </c>
      <c r="AK282">
        <v>3</v>
      </c>
      <c r="AL282">
        <v>2</v>
      </c>
      <c r="AO282" t="str">
        <f t="shared" si="150"/>
        <v>Needs Improvement</v>
      </c>
      <c r="AP282" t="str">
        <f t="shared" si="151"/>
        <v>Acceptable</v>
      </c>
      <c r="AQ282" t="str">
        <f t="shared" si="152"/>
        <v>Needs Improvement</v>
      </c>
      <c r="AR282" t="str">
        <f t="shared" si="153"/>
        <v>Needs Improvement</v>
      </c>
      <c r="AS282" t="str">
        <f t="shared" si="154"/>
        <v>Good</v>
      </c>
      <c r="AT282" t="str">
        <f t="shared" si="155"/>
        <v>Acceptable</v>
      </c>
      <c r="AU282" t="str">
        <f t="shared" si="156"/>
        <v>Acceptable</v>
      </c>
      <c r="AV282" t="str">
        <f t="shared" si="157"/>
        <v>Acceptable</v>
      </c>
      <c r="AW282" t="str">
        <f t="shared" si="158"/>
        <v>Acceptable</v>
      </c>
      <c r="AX282" t="str">
        <f t="shared" si="159"/>
        <v>Acceptable</v>
      </c>
      <c r="AY282" t="str">
        <f t="shared" si="140"/>
        <v>Not enough</v>
      </c>
      <c r="AZ282" t="str">
        <f t="shared" si="141"/>
        <v>About right</v>
      </c>
      <c r="BA282" t="str">
        <f t="shared" si="142"/>
        <v>About right</v>
      </c>
      <c r="BB282" t="str">
        <f t="shared" si="143"/>
        <v>About right</v>
      </c>
      <c r="BC282" t="str">
        <f t="shared" si="144"/>
        <v>Not enough</v>
      </c>
      <c r="BD282" t="str">
        <f t="shared" si="145"/>
        <v>About right</v>
      </c>
      <c r="BE282" t="str">
        <f t="shared" si="146"/>
        <v>About right</v>
      </c>
      <c r="BF282" t="str">
        <f t="shared" si="160"/>
        <v>Acceptable</v>
      </c>
      <c r="BG282" t="str">
        <f t="shared" si="161"/>
        <v>Needs Improvement</v>
      </c>
      <c r="BH282" t="str">
        <f t="shared" si="162"/>
        <v>Acceptable</v>
      </c>
      <c r="BI282" t="str">
        <f t="shared" si="163"/>
        <v>Acceptable</v>
      </c>
      <c r="BJ282" t="str">
        <f t="shared" si="164"/>
        <v>Needs Improvement</v>
      </c>
      <c r="BK282" t="str">
        <f t="shared" si="165"/>
        <v>Needs Improvement</v>
      </c>
      <c r="BL282" t="str">
        <f t="shared" si="166"/>
        <v>Needs Improvement</v>
      </c>
      <c r="BM282" t="str">
        <f t="shared" si="167"/>
        <v>Acceptable</v>
      </c>
      <c r="BN282" t="str">
        <f t="shared" si="139"/>
        <v>Yes</v>
      </c>
      <c r="BO282" t="str">
        <f t="shared" si="147"/>
        <v>No</v>
      </c>
      <c r="BP282" t="str">
        <f t="shared" si="148"/>
        <v>No</v>
      </c>
      <c r="BQ282" t="str">
        <f t="shared" si="149"/>
        <v>Somewhat</v>
      </c>
    </row>
    <row r="283" spans="1:69" x14ac:dyDescent="0.35">
      <c r="A283" t="s">
        <v>261</v>
      </c>
      <c r="B283" t="s">
        <v>320</v>
      </c>
      <c r="C283" t="s">
        <v>262</v>
      </c>
      <c r="E283" t="s">
        <v>262</v>
      </c>
      <c r="G283" t="s">
        <v>46</v>
      </c>
      <c r="H283" t="s">
        <v>268</v>
      </c>
      <c r="I283" t="s">
        <v>273</v>
      </c>
      <c r="J283">
        <v>3</v>
      </c>
      <c r="K283">
        <v>3</v>
      </c>
      <c r="M283">
        <v>2</v>
      </c>
      <c r="P283">
        <v>1</v>
      </c>
      <c r="Q283">
        <v>1</v>
      </c>
      <c r="R283">
        <v>1</v>
      </c>
      <c r="S283">
        <v>1</v>
      </c>
      <c r="AA283">
        <v>1</v>
      </c>
      <c r="AB283">
        <v>1</v>
      </c>
      <c r="AC283">
        <v>1</v>
      </c>
      <c r="AE283">
        <v>1</v>
      </c>
      <c r="AF283">
        <v>2</v>
      </c>
      <c r="AG283">
        <v>1</v>
      </c>
      <c r="AH283">
        <v>2</v>
      </c>
      <c r="AI283">
        <v>1</v>
      </c>
      <c r="AJ283">
        <v>3</v>
      </c>
      <c r="AK283">
        <v>1</v>
      </c>
      <c r="AL283">
        <v>1</v>
      </c>
      <c r="AO283" t="str">
        <f t="shared" si="150"/>
        <v>Needs Improvement</v>
      </c>
      <c r="AP283" t="str">
        <f t="shared" si="151"/>
        <v>Needs Improvement</v>
      </c>
      <c r="AQ283" t="str">
        <f t="shared" si="152"/>
        <v/>
      </c>
      <c r="AR283" t="str">
        <f t="shared" si="153"/>
        <v>Acceptable</v>
      </c>
      <c r="AS283" t="str">
        <f t="shared" si="154"/>
        <v/>
      </c>
      <c r="AT283" t="str">
        <f t="shared" si="155"/>
        <v/>
      </c>
      <c r="AU283" t="str">
        <f t="shared" si="156"/>
        <v>Good</v>
      </c>
      <c r="AV283" t="str">
        <f t="shared" si="157"/>
        <v>Good</v>
      </c>
      <c r="AW283" t="str">
        <f t="shared" si="158"/>
        <v>Good</v>
      </c>
      <c r="AX283" t="str">
        <f t="shared" si="159"/>
        <v>Good</v>
      </c>
      <c r="AY283" t="str">
        <f t="shared" si="140"/>
        <v/>
      </c>
      <c r="AZ283" t="str">
        <f t="shared" si="141"/>
        <v/>
      </c>
      <c r="BA283" t="str">
        <f t="shared" si="142"/>
        <v/>
      </c>
      <c r="BB283" t="str">
        <f t="shared" si="143"/>
        <v/>
      </c>
      <c r="BC283" t="str">
        <f t="shared" si="144"/>
        <v/>
      </c>
      <c r="BD283" t="str">
        <f t="shared" si="145"/>
        <v/>
      </c>
      <c r="BE283" t="str">
        <f t="shared" si="146"/>
        <v/>
      </c>
      <c r="BF283" t="str">
        <f t="shared" si="160"/>
        <v>Good</v>
      </c>
      <c r="BG283" t="str">
        <f t="shared" si="161"/>
        <v>Good</v>
      </c>
      <c r="BH283" t="str">
        <f t="shared" si="162"/>
        <v>Good</v>
      </c>
      <c r="BI283" t="str">
        <f t="shared" si="163"/>
        <v/>
      </c>
      <c r="BJ283" t="str">
        <f t="shared" si="164"/>
        <v>Good</v>
      </c>
      <c r="BK283" t="str">
        <f t="shared" si="165"/>
        <v>Acceptable</v>
      </c>
      <c r="BL283" t="str">
        <f t="shared" si="166"/>
        <v>Good</v>
      </c>
      <c r="BM283" t="str">
        <f t="shared" si="167"/>
        <v>Acceptable</v>
      </c>
      <c r="BN283" t="str">
        <f t="shared" si="139"/>
        <v>Yes</v>
      </c>
      <c r="BO283" t="str">
        <f t="shared" si="147"/>
        <v>No</v>
      </c>
      <c r="BP283" t="str">
        <f t="shared" si="148"/>
        <v>Yes</v>
      </c>
      <c r="BQ283" t="str">
        <f t="shared" si="149"/>
        <v>Yes</v>
      </c>
    </row>
    <row r="284" spans="1:69" x14ac:dyDescent="0.35">
      <c r="A284" t="s">
        <v>261</v>
      </c>
      <c r="C284" t="s">
        <v>262</v>
      </c>
      <c r="E284" t="s">
        <v>262</v>
      </c>
      <c r="G284" t="s">
        <v>46</v>
      </c>
      <c r="H284" t="s">
        <v>266</v>
      </c>
      <c r="I284" t="s">
        <v>342</v>
      </c>
      <c r="J284">
        <v>3</v>
      </c>
      <c r="K284">
        <v>3</v>
      </c>
      <c r="L284">
        <v>3</v>
      </c>
      <c r="M284">
        <v>2</v>
      </c>
      <c r="N284">
        <v>3</v>
      </c>
      <c r="O284">
        <v>2</v>
      </c>
      <c r="P284">
        <v>2</v>
      </c>
      <c r="Q284">
        <v>3</v>
      </c>
      <c r="R284">
        <v>3</v>
      </c>
      <c r="S284">
        <v>3</v>
      </c>
      <c r="U284">
        <v>3</v>
      </c>
      <c r="Y284">
        <v>1</v>
      </c>
      <c r="Z284">
        <v>1</v>
      </c>
      <c r="AA284">
        <v>3</v>
      </c>
      <c r="AB284">
        <v>3</v>
      </c>
      <c r="AD284">
        <v>2</v>
      </c>
      <c r="AE284">
        <v>2</v>
      </c>
      <c r="AF284">
        <v>2</v>
      </c>
      <c r="AG284">
        <v>2</v>
      </c>
      <c r="AH284">
        <v>3</v>
      </c>
      <c r="AI284">
        <v>1</v>
      </c>
      <c r="AJ284">
        <v>1</v>
      </c>
      <c r="AK284">
        <v>1</v>
      </c>
      <c r="AL284">
        <v>1</v>
      </c>
      <c r="AO284" t="str">
        <f t="shared" si="150"/>
        <v>Needs Improvement</v>
      </c>
      <c r="AP284" t="str">
        <f t="shared" si="151"/>
        <v>Needs Improvement</v>
      </c>
      <c r="AQ284" t="str">
        <f t="shared" si="152"/>
        <v>Needs Improvement</v>
      </c>
      <c r="AR284" t="str">
        <f t="shared" si="153"/>
        <v>Acceptable</v>
      </c>
      <c r="AS284" t="str">
        <f t="shared" si="154"/>
        <v>Needs Improvement</v>
      </c>
      <c r="AT284" t="str">
        <f t="shared" si="155"/>
        <v>Acceptable</v>
      </c>
      <c r="AU284" t="str">
        <f t="shared" si="156"/>
        <v>Acceptable</v>
      </c>
      <c r="AV284" t="str">
        <f t="shared" si="157"/>
        <v>Needs Improvement</v>
      </c>
      <c r="AW284" t="str">
        <f t="shared" si="158"/>
        <v>Needs Improvement</v>
      </c>
      <c r="AX284" t="str">
        <f t="shared" si="159"/>
        <v>Needs Improvement</v>
      </c>
      <c r="AY284" t="str">
        <f t="shared" si="140"/>
        <v/>
      </c>
      <c r="AZ284" t="str">
        <f t="shared" si="141"/>
        <v>Too many</v>
      </c>
      <c r="BA284" t="str">
        <f t="shared" si="142"/>
        <v/>
      </c>
      <c r="BB284" t="str">
        <f t="shared" si="143"/>
        <v/>
      </c>
      <c r="BC284" t="str">
        <f t="shared" si="144"/>
        <v/>
      </c>
      <c r="BD284" t="str">
        <f t="shared" si="145"/>
        <v>Not enough</v>
      </c>
      <c r="BE284" t="str">
        <f t="shared" si="146"/>
        <v>Not enough</v>
      </c>
      <c r="BF284" t="str">
        <f t="shared" si="160"/>
        <v>Needs Improvement</v>
      </c>
      <c r="BG284" t="str">
        <f t="shared" si="161"/>
        <v>Needs Improvement</v>
      </c>
      <c r="BH284" t="str">
        <f t="shared" si="162"/>
        <v/>
      </c>
      <c r="BI284" t="str">
        <f t="shared" si="163"/>
        <v>Acceptable</v>
      </c>
      <c r="BJ284" t="str">
        <f t="shared" si="164"/>
        <v>Acceptable</v>
      </c>
      <c r="BK284" t="str">
        <f t="shared" si="165"/>
        <v>Acceptable</v>
      </c>
      <c r="BL284" t="str">
        <f t="shared" si="166"/>
        <v>Acceptable</v>
      </c>
      <c r="BM284" t="str">
        <f t="shared" si="167"/>
        <v>Needs Improvement</v>
      </c>
      <c r="BN284" t="str">
        <f t="shared" si="139"/>
        <v>Yes</v>
      </c>
      <c r="BO284" t="str">
        <f t="shared" si="147"/>
        <v>Yes</v>
      </c>
      <c r="BP284" t="str">
        <f t="shared" si="148"/>
        <v>Yes</v>
      </c>
      <c r="BQ284" t="str">
        <f t="shared" si="149"/>
        <v>Yes</v>
      </c>
    </row>
    <row r="285" spans="1:69" x14ac:dyDescent="0.35">
      <c r="A285" t="s">
        <v>261</v>
      </c>
      <c r="C285" t="s">
        <v>262</v>
      </c>
      <c r="E285" t="s">
        <v>262</v>
      </c>
      <c r="G285" t="s">
        <v>36</v>
      </c>
      <c r="H285" t="s">
        <v>270</v>
      </c>
      <c r="I285" t="s">
        <v>342</v>
      </c>
      <c r="J285">
        <v>3</v>
      </c>
      <c r="K285">
        <v>3</v>
      </c>
      <c r="L285">
        <v>3</v>
      </c>
      <c r="M285">
        <v>3</v>
      </c>
      <c r="N285">
        <v>3</v>
      </c>
      <c r="O285">
        <v>3</v>
      </c>
      <c r="Q285">
        <v>2</v>
      </c>
      <c r="R285">
        <v>2</v>
      </c>
      <c r="S285">
        <v>2</v>
      </c>
      <c r="T285">
        <v>1</v>
      </c>
      <c r="U285">
        <v>1</v>
      </c>
      <c r="Y285">
        <v>2</v>
      </c>
      <c r="AO285" t="str">
        <f t="shared" si="150"/>
        <v>Needs Improvement</v>
      </c>
      <c r="AP285" t="str">
        <f t="shared" si="151"/>
        <v>Needs Improvement</v>
      </c>
      <c r="AQ285" t="str">
        <f t="shared" si="152"/>
        <v>Needs Improvement</v>
      </c>
      <c r="AR285" t="str">
        <f t="shared" si="153"/>
        <v>Needs Improvement</v>
      </c>
      <c r="AS285" t="str">
        <f t="shared" si="154"/>
        <v>Needs Improvement</v>
      </c>
      <c r="AT285" t="str">
        <f t="shared" si="155"/>
        <v>Needs Improvement</v>
      </c>
      <c r="AU285" t="str">
        <f t="shared" si="156"/>
        <v/>
      </c>
      <c r="AV285" t="str">
        <f t="shared" si="157"/>
        <v>Acceptable</v>
      </c>
      <c r="AW285" t="str">
        <f t="shared" si="158"/>
        <v>Acceptable</v>
      </c>
      <c r="AX285" t="str">
        <f t="shared" si="159"/>
        <v>Acceptable</v>
      </c>
      <c r="AY285" t="str">
        <f t="shared" si="140"/>
        <v>Not enough</v>
      </c>
      <c r="AZ285" t="str">
        <f t="shared" si="141"/>
        <v>Not enough</v>
      </c>
      <c r="BA285" t="str">
        <f t="shared" si="142"/>
        <v/>
      </c>
      <c r="BB285" t="str">
        <f t="shared" si="143"/>
        <v/>
      </c>
      <c r="BC285" t="str">
        <f t="shared" si="144"/>
        <v/>
      </c>
      <c r="BD285" t="str">
        <f t="shared" si="145"/>
        <v>About right</v>
      </c>
      <c r="BE285" t="str">
        <f t="shared" si="146"/>
        <v/>
      </c>
      <c r="BF285" t="str">
        <f t="shared" si="160"/>
        <v/>
      </c>
      <c r="BG285" t="str">
        <f t="shared" si="161"/>
        <v/>
      </c>
      <c r="BH285" t="str">
        <f t="shared" si="162"/>
        <v/>
      </c>
      <c r="BI285" t="str">
        <f t="shared" si="163"/>
        <v/>
      </c>
      <c r="BJ285" t="str">
        <f t="shared" si="164"/>
        <v/>
      </c>
      <c r="BK285" t="str">
        <f t="shared" si="165"/>
        <v/>
      </c>
      <c r="BL285" t="str">
        <f t="shared" si="166"/>
        <v/>
      </c>
      <c r="BM285" t="str">
        <f t="shared" si="167"/>
        <v/>
      </c>
      <c r="BN285" t="str">
        <f t="shared" si="139"/>
        <v/>
      </c>
      <c r="BO285" t="str">
        <f t="shared" si="147"/>
        <v/>
      </c>
      <c r="BP285" t="str">
        <f t="shared" si="148"/>
        <v/>
      </c>
      <c r="BQ285" t="str">
        <f t="shared" si="149"/>
        <v/>
      </c>
    </row>
    <row r="286" spans="1:69" x14ac:dyDescent="0.35">
      <c r="A286" t="s">
        <v>261</v>
      </c>
      <c r="B286" t="s">
        <v>335</v>
      </c>
      <c r="C286" t="s">
        <v>262</v>
      </c>
      <c r="E286" t="s">
        <v>262</v>
      </c>
      <c r="G286" t="s">
        <v>36</v>
      </c>
      <c r="H286" t="s">
        <v>266</v>
      </c>
      <c r="I286" t="s">
        <v>342</v>
      </c>
      <c r="J286">
        <v>3</v>
      </c>
      <c r="K286">
        <v>2</v>
      </c>
      <c r="M286">
        <v>2</v>
      </c>
      <c r="N286">
        <v>2</v>
      </c>
      <c r="O286">
        <v>3</v>
      </c>
      <c r="P286">
        <v>2</v>
      </c>
      <c r="Q286">
        <v>2</v>
      </c>
      <c r="R286">
        <v>2</v>
      </c>
      <c r="S286">
        <v>2</v>
      </c>
      <c r="X286">
        <v>1</v>
      </c>
      <c r="AA286">
        <v>3</v>
      </c>
      <c r="AD286">
        <v>3</v>
      </c>
      <c r="AF286">
        <v>3</v>
      </c>
      <c r="AG286">
        <v>2</v>
      </c>
      <c r="AH286">
        <v>2</v>
      </c>
      <c r="AI286">
        <v>1</v>
      </c>
      <c r="AO286" t="str">
        <f t="shared" si="150"/>
        <v>Needs Improvement</v>
      </c>
      <c r="AP286" t="str">
        <f t="shared" si="151"/>
        <v>Acceptable</v>
      </c>
      <c r="AQ286" t="str">
        <f t="shared" si="152"/>
        <v/>
      </c>
      <c r="AR286" t="str">
        <f t="shared" si="153"/>
        <v>Acceptable</v>
      </c>
      <c r="AS286" t="str">
        <f t="shared" si="154"/>
        <v>Acceptable</v>
      </c>
      <c r="AT286" t="str">
        <f t="shared" si="155"/>
        <v>Needs Improvement</v>
      </c>
      <c r="AU286" t="str">
        <f t="shared" si="156"/>
        <v>Acceptable</v>
      </c>
      <c r="AV286" t="str">
        <f t="shared" si="157"/>
        <v>Acceptable</v>
      </c>
      <c r="AW286" t="str">
        <f t="shared" si="158"/>
        <v>Acceptable</v>
      </c>
      <c r="AX286" t="str">
        <f t="shared" si="159"/>
        <v>Acceptable</v>
      </c>
      <c r="AY286" t="str">
        <f t="shared" si="140"/>
        <v/>
      </c>
      <c r="AZ286" t="str">
        <f t="shared" si="141"/>
        <v/>
      </c>
      <c r="BA286" t="str">
        <f t="shared" si="142"/>
        <v/>
      </c>
      <c r="BB286" t="str">
        <f t="shared" si="143"/>
        <v/>
      </c>
      <c r="BC286" t="str">
        <f t="shared" si="144"/>
        <v>Not enough</v>
      </c>
      <c r="BD286" t="str">
        <f t="shared" si="145"/>
        <v/>
      </c>
      <c r="BE286" t="str">
        <f t="shared" si="146"/>
        <v/>
      </c>
      <c r="BF286" t="str">
        <f t="shared" si="160"/>
        <v>Needs Improvement</v>
      </c>
      <c r="BG286" t="str">
        <f t="shared" si="161"/>
        <v/>
      </c>
      <c r="BH286" t="str">
        <f t="shared" si="162"/>
        <v/>
      </c>
      <c r="BI286" t="str">
        <f t="shared" si="163"/>
        <v>Needs Improvement</v>
      </c>
      <c r="BJ286" t="str">
        <f t="shared" si="164"/>
        <v/>
      </c>
      <c r="BK286" t="str">
        <f t="shared" si="165"/>
        <v>Needs Improvement</v>
      </c>
      <c r="BL286" t="str">
        <f t="shared" si="166"/>
        <v>Acceptable</v>
      </c>
      <c r="BM286" t="str">
        <f t="shared" si="167"/>
        <v>Acceptable</v>
      </c>
      <c r="BN286" t="str">
        <f t="shared" si="139"/>
        <v>Yes</v>
      </c>
      <c r="BO286" t="str">
        <f t="shared" si="147"/>
        <v/>
      </c>
      <c r="BP286" t="str">
        <f t="shared" si="148"/>
        <v/>
      </c>
      <c r="BQ286" t="str">
        <f t="shared" si="149"/>
        <v/>
      </c>
    </row>
    <row r="287" spans="1:69" x14ac:dyDescent="0.35">
      <c r="A287" t="s">
        <v>261</v>
      </c>
      <c r="C287" t="s">
        <v>262</v>
      </c>
      <c r="E287" t="s">
        <v>262</v>
      </c>
      <c r="I287" t="s">
        <v>344</v>
      </c>
      <c r="J287">
        <v>3</v>
      </c>
      <c r="AA287">
        <v>2</v>
      </c>
      <c r="AI287">
        <v>3</v>
      </c>
      <c r="AL287">
        <v>3</v>
      </c>
      <c r="AO287" t="str">
        <f t="shared" si="150"/>
        <v>Needs Improvement</v>
      </c>
      <c r="AP287" t="str">
        <f t="shared" si="151"/>
        <v/>
      </c>
      <c r="AQ287" t="str">
        <f t="shared" si="152"/>
        <v/>
      </c>
      <c r="AR287" t="str">
        <f t="shared" si="153"/>
        <v/>
      </c>
      <c r="AS287" t="str">
        <f t="shared" si="154"/>
        <v/>
      </c>
      <c r="AT287" t="str">
        <f t="shared" si="155"/>
        <v/>
      </c>
      <c r="AU287" t="str">
        <f t="shared" si="156"/>
        <v/>
      </c>
      <c r="AV287" t="str">
        <f t="shared" si="157"/>
        <v/>
      </c>
      <c r="AW287" t="str">
        <f t="shared" si="158"/>
        <v/>
      </c>
      <c r="AX287" t="str">
        <f t="shared" si="159"/>
        <v/>
      </c>
      <c r="AY287" t="str">
        <f t="shared" si="140"/>
        <v/>
      </c>
      <c r="AZ287" t="str">
        <f t="shared" si="141"/>
        <v/>
      </c>
      <c r="BA287" t="str">
        <f t="shared" si="142"/>
        <v/>
      </c>
      <c r="BB287" t="str">
        <f t="shared" si="143"/>
        <v/>
      </c>
      <c r="BC287" t="str">
        <f t="shared" si="144"/>
        <v/>
      </c>
      <c r="BD287" t="str">
        <f t="shared" si="145"/>
        <v/>
      </c>
      <c r="BE287" t="str">
        <f t="shared" si="146"/>
        <v/>
      </c>
      <c r="BF287" t="str">
        <f t="shared" si="160"/>
        <v>Acceptable</v>
      </c>
      <c r="BG287" t="str">
        <f t="shared" si="161"/>
        <v/>
      </c>
      <c r="BH287" t="str">
        <f t="shared" si="162"/>
        <v/>
      </c>
      <c r="BI287" t="str">
        <f t="shared" si="163"/>
        <v/>
      </c>
      <c r="BJ287" t="str">
        <f t="shared" si="164"/>
        <v/>
      </c>
      <c r="BK287" t="str">
        <f t="shared" si="165"/>
        <v/>
      </c>
      <c r="BL287" t="str">
        <f t="shared" si="166"/>
        <v/>
      </c>
      <c r="BM287" t="str">
        <f t="shared" si="167"/>
        <v/>
      </c>
      <c r="BN287" t="str">
        <f t="shared" si="139"/>
        <v>No</v>
      </c>
      <c r="BO287" t="str">
        <f t="shared" si="147"/>
        <v/>
      </c>
      <c r="BP287" t="str">
        <f t="shared" si="148"/>
        <v/>
      </c>
      <c r="BQ287" t="str">
        <f t="shared" si="149"/>
        <v>No</v>
      </c>
    </row>
    <row r="288" spans="1:69" x14ac:dyDescent="0.35">
      <c r="A288" t="s">
        <v>261</v>
      </c>
      <c r="B288" t="s">
        <v>336</v>
      </c>
      <c r="C288" t="s">
        <v>262</v>
      </c>
      <c r="E288" t="s">
        <v>262</v>
      </c>
      <c r="G288" t="s">
        <v>36</v>
      </c>
      <c r="H288" t="s">
        <v>266</v>
      </c>
      <c r="I288" t="s">
        <v>342</v>
      </c>
      <c r="J288">
        <v>2</v>
      </c>
      <c r="K288">
        <v>3</v>
      </c>
      <c r="L288">
        <v>3</v>
      </c>
      <c r="M288">
        <v>2</v>
      </c>
      <c r="N288">
        <v>3</v>
      </c>
      <c r="O288">
        <v>3</v>
      </c>
      <c r="P288">
        <v>3</v>
      </c>
      <c r="Q288">
        <v>3</v>
      </c>
      <c r="R288">
        <v>2</v>
      </c>
      <c r="S288">
        <v>2</v>
      </c>
      <c r="T288">
        <v>1</v>
      </c>
      <c r="U288">
        <v>2</v>
      </c>
      <c r="V288">
        <v>1</v>
      </c>
      <c r="W288">
        <v>1</v>
      </c>
      <c r="X288">
        <v>1</v>
      </c>
      <c r="Y288">
        <v>2</v>
      </c>
      <c r="Z288">
        <v>1</v>
      </c>
      <c r="AA288">
        <v>2</v>
      </c>
      <c r="AB288">
        <v>2</v>
      </c>
      <c r="AC288">
        <v>2</v>
      </c>
      <c r="AD288">
        <v>2</v>
      </c>
      <c r="AE288">
        <v>2</v>
      </c>
      <c r="AF288">
        <v>2</v>
      </c>
      <c r="AG288">
        <v>3</v>
      </c>
      <c r="AH288">
        <v>2</v>
      </c>
      <c r="AI288">
        <v>1</v>
      </c>
      <c r="AJ288">
        <v>3</v>
      </c>
      <c r="AL288">
        <v>1</v>
      </c>
      <c r="AO288" t="str">
        <f t="shared" si="150"/>
        <v>Acceptable</v>
      </c>
      <c r="AP288" t="str">
        <f t="shared" si="151"/>
        <v>Needs Improvement</v>
      </c>
      <c r="AQ288" t="str">
        <f t="shared" si="152"/>
        <v>Needs Improvement</v>
      </c>
      <c r="AR288" t="str">
        <f t="shared" si="153"/>
        <v>Acceptable</v>
      </c>
      <c r="AS288" t="str">
        <f t="shared" si="154"/>
        <v>Needs Improvement</v>
      </c>
      <c r="AT288" t="str">
        <f t="shared" si="155"/>
        <v>Needs Improvement</v>
      </c>
      <c r="AU288" t="str">
        <f t="shared" si="156"/>
        <v>Needs Improvement</v>
      </c>
      <c r="AV288" t="str">
        <f t="shared" si="157"/>
        <v>Needs Improvement</v>
      </c>
      <c r="AW288" t="str">
        <f t="shared" si="158"/>
        <v>Acceptable</v>
      </c>
      <c r="AX288" t="str">
        <f t="shared" si="159"/>
        <v>Acceptable</v>
      </c>
      <c r="AY288" t="str">
        <f t="shared" si="140"/>
        <v>Not enough</v>
      </c>
      <c r="AZ288" t="str">
        <f t="shared" si="141"/>
        <v>About right</v>
      </c>
      <c r="BA288" t="str">
        <f t="shared" si="142"/>
        <v>Not enough</v>
      </c>
      <c r="BB288" t="str">
        <f t="shared" si="143"/>
        <v>Not enough</v>
      </c>
      <c r="BC288" t="str">
        <f t="shared" si="144"/>
        <v>Not enough</v>
      </c>
      <c r="BD288" t="str">
        <f t="shared" si="145"/>
        <v>About right</v>
      </c>
      <c r="BE288" t="str">
        <f t="shared" si="146"/>
        <v>Not enough</v>
      </c>
      <c r="BF288" t="str">
        <f t="shared" si="160"/>
        <v>Acceptable</v>
      </c>
      <c r="BG288" t="str">
        <f t="shared" si="161"/>
        <v>Acceptable</v>
      </c>
      <c r="BH288" t="str">
        <f t="shared" si="162"/>
        <v>Acceptable</v>
      </c>
      <c r="BI288" t="str">
        <f t="shared" si="163"/>
        <v>Acceptable</v>
      </c>
      <c r="BJ288" t="str">
        <f t="shared" si="164"/>
        <v>Acceptable</v>
      </c>
      <c r="BK288" t="str">
        <f t="shared" si="165"/>
        <v>Acceptable</v>
      </c>
      <c r="BL288" t="str">
        <f t="shared" si="166"/>
        <v>Needs Improvement</v>
      </c>
      <c r="BM288" t="str">
        <f t="shared" si="167"/>
        <v>Acceptable</v>
      </c>
      <c r="BN288" t="str">
        <f t="shared" si="139"/>
        <v>Yes</v>
      </c>
      <c r="BO288" t="str">
        <f t="shared" si="147"/>
        <v>No</v>
      </c>
      <c r="BP288" t="str">
        <f t="shared" si="148"/>
        <v/>
      </c>
      <c r="BQ288" t="str">
        <f t="shared" si="149"/>
        <v>Yes</v>
      </c>
    </row>
    <row r="289" spans="1:69" x14ac:dyDescent="0.35">
      <c r="A289" t="s">
        <v>261</v>
      </c>
      <c r="C289" t="s">
        <v>262</v>
      </c>
      <c r="E289" t="s">
        <v>262</v>
      </c>
      <c r="G289" t="s">
        <v>46</v>
      </c>
      <c r="H289" t="s">
        <v>264</v>
      </c>
      <c r="I289" t="s">
        <v>342</v>
      </c>
      <c r="J289">
        <v>3</v>
      </c>
      <c r="K289">
        <v>3</v>
      </c>
      <c r="L289">
        <v>3</v>
      </c>
      <c r="M289">
        <v>3</v>
      </c>
      <c r="N289">
        <v>3</v>
      </c>
      <c r="O289">
        <v>3</v>
      </c>
      <c r="P289">
        <v>3</v>
      </c>
      <c r="Q289">
        <v>2</v>
      </c>
      <c r="R289">
        <v>2</v>
      </c>
      <c r="S289">
        <v>3</v>
      </c>
      <c r="T289">
        <v>1</v>
      </c>
      <c r="U289">
        <v>2</v>
      </c>
      <c r="V289">
        <v>2</v>
      </c>
      <c r="W289">
        <v>1</v>
      </c>
      <c r="X289">
        <v>2</v>
      </c>
      <c r="Y289">
        <v>2</v>
      </c>
      <c r="Z289">
        <v>2</v>
      </c>
      <c r="AA289">
        <v>2</v>
      </c>
      <c r="AB289">
        <v>3</v>
      </c>
      <c r="AC289">
        <v>2</v>
      </c>
      <c r="AD289">
        <v>3</v>
      </c>
      <c r="AE289">
        <v>3</v>
      </c>
      <c r="AF289">
        <v>3</v>
      </c>
      <c r="AG289">
        <v>2</v>
      </c>
      <c r="AH289">
        <v>2</v>
      </c>
      <c r="AI289">
        <v>3</v>
      </c>
      <c r="AJ289">
        <v>3</v>
      </c>
      <c r="AK289">
        <v>3</v>
      </c>
      <c r="AL289">
        <v>3</v>
      </c>
      <c r="AO289" t="str">
        <f t="shared" si="150"/>
        <v>Needs Improvement</v>
      </c>
      <c r="AP289" t="str">
        <f t="shared" si="151"/>
        <v>Needs Improvement</v>
      </c>
      <c r="AQ289" t="str">
        <f t="shared" si="152"/>
        <v>Needs Improvement</v>
      </c>
      <c r="AR289" t="str">
        <f t="shared" si="153"/>
        <v>Needs Improvement</v>
      </c>
      <c r="AS289" t="str">
        <f t="shared" si="154"/>
        <v>Needs Improvement</v>
      </c>
      <c r="AT289" t="str">
        <f t="shared" si="155"/>
        <v>Needs Improvement</v>
      </c>
      <c r="AU289" t="str">
        <f t="shared" si="156"/>
        <v>Needs Improvement</v>
      </c>
      <c r="AV289" t="str">
        <f t="shared" si="157"/>
        <v>Acceptable</v>
      </c>
      <c r="AW289" t="str">
        <f t="shared" si="158"/>
        <v>Acceptable</v>
      </c>
      <c r="AX289" t="str">
        <f t="shared" si="159"/>
        <v>Needs Improvement</v>
      </c>
      <c r="AY289" t="str">
        <f t="shared" si="140"/>
        <v>Not enough</v>
      </c>
      <c r="AZ289" t="str">
        <f t="shared" si="141"/>
        <v>About right</v>
      </c>
      <c r="BA289" t="str">
        <f t="shared" si="142"/>
        <v>About right</v>
      </c>
      <c r="BB289" t="str">
        <f t="shared" si="143"/>
        <v>Not enough</v>
      </c>
      <c r="BC289" t="str">
        <f t="shared" si="144"/>
        <v>About right</v>
      </c>
      <c r="BD289" t="str">
        <f t="shared" si="145"/>
        <v>About right</v>
      </c>
      <c r="BE289" t="str">
        <f t="shared" si="146"/>
        <v>About right</v>
      </c>
      <c r="BF289" t="str">
        <f t="shared" si="160"/>
        <v>Acceptable</v>
      </c>
      <c r="BG289" t="str">
        <f t="shared" si="161"/>
        <v>Needs Improvement</v>
      </c>
      <c r="BH289" t="str">
        <f t="shared" si="162"/>
        <v>Acceptable</v>
      </c>
      <c r="BI289" t="str">
        <f t="shared" si="163"/>
        <v>Needs Improvement</v>
      </c>
      <c r="BJ289" t="str">
        <f t="shared" si="164"/>
        <v>Needs Improvement</v>
      </c>
      <c r="BK289" t="str">
        <f t="shared" si="165"/>
        <v>Needs Improvement</v>
      </c>
      <c r="BL289" t="str">
        <f t="shared" si="166"/>
        <v>Acceptable</v>
      </c>
      <c r="BM289" t="str">
        <f t="shared" si="167"/>
        <v>Acceptable</v>
      </c>
      <c r="BN289" t="str">
        <f t="shared" si="139"/>
        <v>No</v>
      </c>
      <c r="BO289" t="str">
        <f t="shared" si="147"/>
        <v>No</v>
      </c>
      <c r="BP289" t="str">
        <f t="shared" si="148"/>
        <v>No</v>
      </c>
      <c r="BQ289" t="str">
        <f t="shared" si="149"/>
        <v>No</v>
      </c>
    </row>
    <row r="290" spans="1:69" x14ac:dyDescent="0.35">
      <c r="A290" t="s">
        <v>261</v>
      </c>
      <c r="C290" t="s">
        <v>262</v>
      </c>
      <c r="E290" t="s">
        <v>262</v>
      </c>
      <c r="G290" t="s">
        <v>46</v>
      </c>
      <c r="H290" t="s">
        <v>268</v>
      </c>
      <c r="I290" t="s">
        <v>342</v>
      </c>
      <c r="J290">
        <v>3</v>
      </c>
      <c r="K290">
        <v>3</v>
      </c>
      <c r="L290">
        <v>3</v>
      </c>
      <c r="M290">
        <v>3</v>
      </c>
      <c r="N290">
        <v>3</v>
      </c>
      <c r="O290">
        <v>3</v>
      </c>
      <c r="P290">
        <v>2</v>
      </c>
      <c r="Q290">
        <v>3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2</v>
      </c>
      <c r="X290">
        <v>2</v>
      </c>
      <c r="Y290">
        <v>1</v>
      </c>
      <c r="Z290">
        <v>2</v>
      </c>
      <c r="AA290">
        <v>2</v>
      </c>
      <c r="AB290">
        <v>3</v>
      </c>
      <c r="AC290">
        <v>3</v>
      </c>
      <c r="AD290">
        <v>3</v>
      </c>
      <c r="AE290">
        <v>3</v>
      </c>
      <c r="AF290">
        <v>2</v>
      </c>
      <c r="AG290">
        <v>2</v>
      </c>
      <c r="AH290">
        <v>2</v>
      </c>
      <c r="AI290">
        <v>1</v>
      </c>
      <c r="AJ290">
        <v>2</v>
      </c>
      <c r="AK290">
        <v>2</v>
      </c>
      <c r="AL290">
        <v>2</v>
      </c>
      <c r="AO290" t="str">
        <f t="shared" si="150"/>
        <v>Needs Improvement</v>
      </c>
      <c r="AP290" t="str">
        <f t="shared" si="151"/>
        <v>Needs Improvement</v>
      </c>
      <c r="AQ290" t="str">
        <f t="shared" si="152"/>
        <v>Needs Improvement</v>
      </c>
      <c r="AR290" t="str">
        <f t="shared" si="153"/>
        <v>Needs Improvement</v>
      </c>
      <c r="AS290" t="str">
        <f t="shared" si="154"/>
        <v>Needs Improvement</v>
      </c>
      <c r="AT290" t="str">
        <f t="shared" si="155"/>
        <v>Needs Improvement</v>
      </c>
      <c r="AU290" t="str">
        <f t="shared" si="156"/>
        <v>Acceptable</v>
      </c>
      <c r="AV290" t="str">
        <f t="shared" si="157"/>
        <v>Needs Improvement</v>
      </c>
      <c r="AW290" t="str">
        <f t="shared" si="158"/>
        <v>Acceptable</v>
      </c>
      <c r="AX290" t="str">
        <f t="shared" si="159"/>
        <v>Acceptable</v>
      </c>
      <c r="AY290" t="str">
        <f t="shared" si="140"/>
        <v>About right</v>
      </c>
      <c r="AZ290" t="str">
        <f t="shared" si="141"/>
        <v>About right</v>
      </c>
      <c r="BA290" t="str">
        <f t="shared" si="142"/>
        <v>About right</v>
      </c>
      <c r="BB290" t="str">
        <f t="shared" si="143"/>
        <v>About right</v>
      </c>
      <c r="BC290" t="str">
        <f t="shared" si="144"/>
        <v>About right</v>
      </c>
      <c r="BD290" t="str">
        <f t="shared" si="145"/>
        <v>Not enough</v>
      </c>
      <c r="BE290" t="str">
        <f t="shared" si="146"/>
        <v>About right</v>
      </c>
      <c r="BF290" t="str">
        <f t="shared" si="160"/>
        <v>Acceptable</v>
      </c>
      <c r="BG290" t="str">
        <f t="shared" si="161"/>
        <v>Needs Improvement</v>
      </c>
      <c r="BH290" t="str">
        <f t="shared" si="162"/>
        <v>Needs Improvement</v>
      </c>
      <c r="BI290" t="str">
        <f t="shared" si="163"/>
        <v>Needs Improvement</v>
      </c>
      <c r="BJ290" t="str">
        <f t="shared" si="164"/>
        <v>Needs Improvement</v>
      </c>
      <c r="BK290" t="str">
        <f t="shared" si="165"/>
        <v>Acceptable</v>
      </c>
      <c r="BL290" t="str">
        <f t="shared" si="166"/>
        <v>Acceptable</v>
      </c>
      <c r="BM290" t="str">
        <f t="shared" si="167"/>
        <v>Acceptable</v>
      </c>
      <c r="BN290" t="str">
        <f t="shared" si="139"/>
        <v>Yes</v>
      </c>
      <c r="BO290" t="str">
        <f t="shared" si="147"/>
        <v>Somewhat</v>
      </c>
      <c r="BP290" t="str">
        <f t="shared" si="148"/>
        <v>Somewhat</v>
      </c>
      <c r="BQ290" t="str">
        <f t="shared" si="149"/>
        <v>Somewhat</v>
      </c>
    </row>
    <row r="291" spans="1:69" x14ac:dyDescent="0.35">
      <c r="A291" t="s">
        <v>261</v>
      </c>
      <c r="C291" t="s">
        <v>262</v>
      </c>
      <c r="E291" t="s">
        <v>262</v>
      </c>
      <c r="G291" t="s">
        <v>46</v>
      </c>
      <c r="H291" t="s">
        <v>266</v>
      </c>
      <c r="I291" t="s">
        <v>342</v>
      </c>
      <c r="J291">
        <v>3</v>
      </c>
      <c r="K291">
        <v>3</v>
      </c>
      <c r="L291">
        <v>3</v>
      </c>
      <c r="M291">
        <v>3</v>
      </c>
      <c r="N291">
        <v>3</v>
      </c>
      <c r="O291">
        <v>2</v>
      </c>
      <c r="P291">
        <v>3</v>
      </c>
      <c r="Q291">
        <v>3</v>
      </c>
      <c r="R291">
        <v>3</v>
      </c>
      <c r="S291">
        <v>3</v>
      </c>
      <c r="T291">
        <v>2</v>
      </c>
      <c r="U291">
        <v>2</v>
      </c>
      <c r="V291">
        <v>3</v>
      </c>
      <c r="W291">
        <v>2</v>
      </c>
      <c r="X291">
        <v>1</v>
      </c>
      <c r="Y291">
        <v>2</v>
      </c>
      <c r="Z291">
        <v>1</v>
      </c>
      <c r="AA291">
        <v>2</v>
      </c>
      <c r="AB291">
        <v>3</v>
      </c>
      <c r="AC291">
        <v>3</v>
      </c>
      <c r="AD291">
        <v>2</v>
      </c>
      <c r="AE291">
        <v>3</v>
      </c>
      <c r="AF291">
        <v>3</v>
      </c>
      <c r="AG291">
        <v>2</v>
      </c>
      <c r="AH291">
        <v>2</v>
      </c>
      <c r="AI291">
        <v>1</v>
      </c>
      <c r="AJ291">
        <v>3</v>
      </c>
      <c r="AK291">
        <v>3</v>
      </c>
      <c r="AL291">
        <v>1</v>
      </c>
      <c r="AO291" t="str">
        <f t="shared" si="150"/>
        <v>Needs Improvement</v>
      </c>
      <c r="AP291" t="str">
        <f t="shared" si="151"/>
        <v>Needs Improvement</v>
      </c>
      <c r="AQ291" t="str">
        <f t="shared" si="152"/>
        <v>Needs Improvement</v>
      </c>
      <c r="AR291" t="str">
        <f t="shared" si="153"/>
        <v>Needs Improvement</v>
      </c>
      <c r="AS291" t="str">
        <f t="shared" si="154"/>
        <v>Needs Improvement</v>
      </c>
      <c r="AT291" t="str">
        <f t="shared" si="155"/>
        <v>Acceptable</v>
      </c>
      <c r="AU291" t="str">
        <f t="shared" si="156"/>
        <v>Needs Improvement</v>
      </c>
      <c r="AV291" t="str">
        <f t="shared" si="157"/>
        <v>Needs Improvement</v>
      </c>
      <c r="AW291" t="str">
        <f t="shared" si="158"/>
        <v>Needs Improvement</v>
      </c>
      <c r="AX291" t="str">
        <f t="shared" si="159"/>
        <v>Needs Improvement</v>
      </c>
      <c r="AY291" t="str">
        <f t="shared" si="140"/>
        <v>About right</v>
      </c>
      <c r="AZ291" t="str">
        <f t="shared" si="141"/>
        <v>About right</v>
      </c>
      <c r="BA291" t="str">
        <f t="shared" si="142"/>
        <v>Too many</v>
      </c>
      <c r="BB291" t="str">
        <f t="shared" si="143"/>
        <v>About right</v>
      </c>
      <c r="BC291" t="str">
        <f t="shared" si="144"/>
        <v>Not enough</v>
      </c>
      <c r="BD291" t="str">
        <f t="shared" si="145"/>
        <v>About right</v>
      </c>
      <c r="BE291" t="str">
        <f t="shared" si="146"/>
        <v>Not enough</v>
      </c>
      <c r="BF291" t="str">
        <f t="shared" si="160"/>
        <v>Acceptable</v>
      </c>
      <c r="BG291" t="str">
        <f t="shared" si="161"/>
        <v>Needs Improvement</v>
      </c>
      <c r="BH291" t="str">
        <f t="shared" si="162"/>
        <v>Needs Improvement</v>
      </c>
      <c r="BI291" t="str">
        <f t="shared" si="163"/>
        <v>Acceptable</v>
      </c>
      <c r="BJ291" t="str">
        <f t="shared" si="164"/>
        <v>Needs Improvement</v>
      </c>
      <c r="BK291" t="str">
        <f t="shared" si="165"/>
        <v>Needs Improvement</v>
      </c>
      <c r="BL291" t="str">
        <f t="shared" si="166"/>
        <v>Acceptable</v>
      </c>
      <c r="BM291" t="str">
        <f t="shared" si="167"/>
        <v>Acceptable</v>
      </c>
      <c r="BN291" t="str">
        <f t="shared" si="139"/>
        <v>Yes</v>
      </c>
      <c r="BO291" t="str">
        <f t="shared" si="147"/>
        <v>No</v>
      </c>
      <c r="BP291" t="str">
        <f t="shared" si="148"/>
        <v>No</v>
      </c>
      <c r="BQ291" t="str">
        <f t="shared" si="149"/>
        <v>Yes</v>
      </c>
    </row>
    <row r="292" spans="1:69" x14ac:dyDescent="0.35">
      <c r="A292" t="s">
        <v>261</v>
      </c>
      <c r="B292" t="s">
        <v>331</v>
      </c>
      <c r="C292" t="s">
        <v>262</v>
      </c>
      <c r="E292" t="s">
        <v>262</v>
      </c>
      <c r="G292" t="s">
        <v>36</v>
      </c>
      <c r="H292" t="s">
        <v>270</v>
      </c>
      <c r="I292" t="s">
        <v>342</v>
      </c>
      <c r="K292">
        <v>3</v>
      </c>
      <c r="L292">
        <v>3</v>
      </c>
      <c r="M292">
        <v>3</v>
      </c>
      <c r="N292">
        <v>3</v>
      </c>
      <c r="O292">
        <v>3</v>
      </c>
      <c r="P292">
        <v>3</v>
      </c>
      <c r="Q292">
        <v>3</v>
      </c>
      <c r="R292">
        <v>2</v>
      </c>
      <c r="S292">
        <v>2</v>
      </c>
      <c r="T292">
        <v>1</v>
      </c>
      <c r="U292">
        <v>2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3</v>
      </c>
      <c r="AB292">
        <v>3</v>
      </c>
      <c r="AC292">
        <v>3</v>
      </c>
      <c r="AD292">
        <v>3</v>
      </c>
      <c r="AE292">
        <v>3</v>
      </c>
      <c r="AF292">
        <v>3</v>
      </c>
      <c r="AG292">
        <v>2</v>
      </c>
      <c r="AH292">
        <v>2</v>
      </c>
      <c r="AI292">
        <v>1</v>
      </c>
      <c r="AJ292">
        <v>3</v>
      </c>
      <c r="AK292">
        <v>3</v>
      </c>
      <c r="AL292">
        <v>2</v>
      </c>
      <c r="AO292" t="str">
        <f t="shared" si="150"/>
        <v/>
      </c>
      <c r="AP292" t="str">
        <f t="shared" si="151"/>
        <v>Needs Improvement</v>
      </c>
      <c r="AQ292" t="str">
        <f t="shared" si="152"/>
        <v>Needs Improvement</v>
      </c>
      <c r="AR292" t="str">
        <f t="shared" si="153"/>
        <v>Needs Improvement</v>
      </c>
      <c r="AS292" t="str">
        <f t="shared" si="154"/>
        <v>Needs Improvement</v>
      </c>
      <c r="AT292" t="str">
        <f t="shared" si="155"/>
        <v>Needs Improvement</v>
      </c>
      <c r="AU292" t="str">
        <f t="shared" si="156"/>
        <v>Needs Improvement</v>
      </c>
      <c r="AV292" t="str">
        <f t="shared" si="157"/>
        <v>Needs Improvement</v>
      </c>
      <c r="AW292" t="str">
        <f t="shared" si="158"/>
        <v>Acceptable</v>
      </c>
      <c r="AX292" t="str">
        <f t="shared" si="159"/>
        <v>Acceptable</v>
      </c>
      <c r="AY292" t="str">
        <f t="shared" si="140"/>
        <v>Not enough</v>
      </c>
      <c r="AZ292" t="str">
        <f t="shared" si="141"/>
        <v>About right</v>
      </c>
      <c r="BA292" t="str">
        <f t="shared" si="142"/>
        <v>Not enough</v>
      </c>
      <c r="BB292" t="str">
        <f t="shared" si="143"/>
        <v>Not enough</v>
      </c>
      <c r="BC292" t="str">
        <f t="shared" si="144"/>
        <v>Not enough</v>
      </c>
      <c r="BD292" t="str">
        <f t="shared" si="145"/>
        <v>Not enough</v>
      </c>
      <c r="BE292" t="str">
        <f t="shared" si="146"/>
        <v>Not enough</v>
      </c>
      <c r="BF292" t="str">
        <f t="shared" si="160"/>
        <v>Needs Improvement</v>
      </c>
      <c r="BG292" t="str">
        <f t="shared" si="161"/>
        <v>Needs Improvement</v>
      </c>
      <c r="BH292" t="str">
        <f t="shared" si="162"/>
        <v>Needs Improvement</v>
      </c>
      <c r="BI292" t="str">
        <f t="shared" si="163"/>
        <v>Needs Improvement</v>
      </c>
      <c r="BJ292" t="str">
        <f t="shared" si="164"/>
        <v>Needs Improvement</v>
      </c>
      <c r="BK292" t="str">
        <f t="shared" si="165"/>
        <v>Needs Improvement</v>
      </c>
      <c r="BL292" t="str">
        <f t="shared" si="166"/>
        <v>Acceptable</v>
      </c>
      <c r="BM292" t="str">
        <f t="shared" si="167"/>
        <v>Acceptable</v>
      </c>
      <c r="BN292" t="str">
        <f t="shared" si="139"/>
        <v>Yes</v>
      </c>
      <c r="BO292" t="str">
        <f t="shared" si="147"/>
        <v>No</v>
      </c>
      <c r="BP292" t="str">
        <f t="shared" si="148"/>
        <v>No</v>
      </c>
      <c r="BQ292" t="str">
        <f t="shared" si="149"/>
        <v>Somewhat</v>
      </c>
    </row>
    <row r="293" spans="1:69" x14ac:dyDescent="0.35">
      <c r="A293" t="s">
        <v>261</v>
      </c>
      <c r="B293" t="s">
        <v>331</v>
      </c>
      <c r="C293" t="s">
        <v>261</v>
      </c>
      <c r="D293" t="s">
        <v>337</v>
      </c>
      <c r="E293" t="s">
        <v>262</v>
      </c>
      <c r="G293" t="s">
        <v>36</v>
      </c>
      <c r="H293" t="s">
        <v>268</v>
      </c>
      <c r="I293" t="s">
        <v>342</v>
      </c>
      <c r="J293">
        <v>3</v>
      </c>
      <c r="K293">
        <v>3</v>
      </c>
      <c r="L293">
        <v>3</v>
      </c>
      <c r="M293">
        <v>3</v>
      </c>
      <c r="N293">
        <v>3</v>
      </c>
      <c r="O293">
        <v>2</v>
      </c>
      <c r="P293">
        <v>3</v>
      </c>
      <c r="Q293">
        <v>3</v>
      </c>
      <c r="R293">
        <v>2</v>
      </c>
      <c r="S293">
        <v>3</v>
      </c>
      <c r="T293">
        <v>2</v>
      </c>
      <c r="U293">
        <v>2</v>
      </c>
      <c r="V293">
        <v>2</v>
      </c>
      <c r="W293">
        <v>2</v>
      </c>
      <c r="X293">
        <v>2</v>
      </c>
      <c r="Y293">
        <v>1</v>
      </c>
      <c r="Z293">
        <v>1</v>
      </c>
      <c r="AA293">
        <v>3</v>
      </c>
      <c r="AB293">
        <v>3</v>
      </c>
      <c r="AC293">
        <v>2</v>
      </c>
      <c r="AD293">
        <v>3</v>
      </c>
      <c r="AE293">
        <v>3</v>
      </c>
      <c r="AF293">
        <v>3</v>
      </c>
      <c r="AG293">
        <v>2</v>
      </c>
      <c r="AH293">
        <v>1</v>
      </c>
      <c r="AI293">
        <v>2</v>
      </c>
      <c r="AJ293">
        <v>2</v>
      </c>
      <c r="AK293">
        <v>3</v>
      </c>
      <c r="AL293">
        <v>3</v>
      </c>
      <c r="AO293" t="str">
        <f t="shared" si="150"/>
        <v>Needs Improvement</v>
      </c>
      <c r="AP293" t="str">
        <f t="shared" si="151"/>
        <v>Needs Improvement</v>
      </c>
      <c r="AQ293" t="str">
        <f t="shared" si="152"/>
        <v>Needs Improvement</v>
      </c>
      <c r="AR293" t="str">
        <f t="shared" si="153"/>
        <v>Needs Improvement</v>
      </c>
      <c r="AS293" t="str">
        <f t="shared" si="154"/>
        <v>Needs Improvement</v>
      </c>
      <c r="AT293" t="str">
        <f t="shared" si="155"/>
        <v>Acceptable</v>
      </c>
      <c r="AU293" t="str">
        <f t="shared" si="156"/>
        <v>Needs Improvement</v>
      </c>
      <c r="AV293" t="str">
        <f t="shared" si="157"/>
        <v>Needs Improvement</v>
      </c>
      <c r="AW293" t="str">
        <f t="shared" si="158"/>
        <v>Acceptable</v>
      </c>
      <c r="AX293" t="str">
        <f t="shared" si="159"/>
        <v>Needs Improvement</v>
      </c>
      <c r="AY293" t="str">
        <f t="shared" si="140"/>
        <v>About right</v>
      </c>
      <c r="AZ293" t="str">
        <f t="shared" si="141"/>
        <v>About right</v>
      </c>
      <c r="BA293" t="str">
        <f t="shared" si="142"/>
        <v>About right</v>
      </c>
      <c r="BB293" t="str">
        <f t="shared" si="143"/>
        <v>About right</v>
      </c>
      <c r="BC293" t="str">
        <f t="shared" si="144"/>
        <v>About right</v>
      </c>
      <c r="BD293" t="str">
        <f t="shared" si="145"/>
        <v>Not enough</v>
      </c>
      <c r="BE293" t="str">
        <f t="shared" si="146"/>
        <v>Not enough</v>
      </c>
      <c r="BF293" t="str">
        <f t="shared" si="160"/>
        <v>Needs Improvement</v>
      </c>
      <c r="BG293" t="str">
        <f t="shared" si="161"/>
        <v>Needs Improvement</v>
      </c>
      <c r="BH293" t="str">
        <f t="shared" si="162"/>
        <v>Acceptable</v>
      </c>
      <c r="BI293" t="str">
        <f t="shared" si="163"/>
        <v>Needs Improvement</v>
      </c>
      <c r="BJ293" t="str">
        <f t="shared" si="164"/>
        <v>Needs Improvement</v>
      </c>
      <c r="BK293" t="str">
        <f t="shared" si="165"/>
        <v>Needs Improvement</v>
      </c>
      <c r="BL293" t="str">
        <f t="shared" si="166"/>
        <v>Acceptable</v>
      </c>
      <c r="BM293" t="str">
        <f t="shared" si="167"/>
        <v>Good</v>
      </c>
      <c r="BN293" t="str">
        <f t="shared" si="139"/>
        <v>Somewhat</v>
      </c>
      <c r="BO293" t="str">
        <f t="shared" si="147"/>
        <v>Somewhat</v>
      </c>
      <c r="BP293" t="str">
        <f t="shared" si="148"/>
        <v>No</v>
      </c>
      <c r="BQ293" t="str">
        <f t="shared" si="149"/>
        <v>No</v>
      </c>
    </row>
    <row r="294" spans="1:69" x14ac:dyDescent="0.35">
      <c r="A294" t="s">
        <v>261</v>
      </c>
      <c r="B294" t="s">
        <v>335</v>
      </c>
      <c r="C294" t="s">
        <v>262</v>
      </c>
      <c r="E294" t="s">
        <v>262</v>
      </c>
      <c r="G294" t="s">
        <v>36</v>
      </c>
      <c r="I294" t="s">
        <v>348</v>
      </c>
      <c r="M294">
        <v>1</v>
      </c>
      <c r="N294">
        <v>1</v>
      </c>
      <c r="O294">
        <v>1</v>
      </c>
      <c r="P294">
        <v>3</v>
      </c>
      <c r="Q294">
        <v>2</v>
      </c>
      <c r="R294">
        <v>2</v>
      </c>
      <c r="S294">
        <v>3</v>
      </c>
      <c r="T294">
        <v>2</v>
      </c>
      <c r="U294">
        <v>3</v>
      </c>
      <c r="V294">
        <v>2</v>
      </c>
      <c r="W294">
        <v>2</v>
      </c>
      <c r="X294">
        <v>2</v>
      </c>
      <c r="Y294">
        <v>1</v>
      </c>
      <c r="Z294">
        <v>1</v>
      </c>
      <c r="AA294">
        <v>1</v>
      </c>
      <c r="AB294">
        <v>1</v>
      </c>
      <c r="AC294">
        <v>1</v>
      </c>
      <c r="AD294">
        <v>2</v>
      </c>
      <c r="AE294">
        <v>2</v>
      </c>
      <c r="AF294">
        <v>1</v>
      </c>
      <c r="AG294">
        <v>1</v>
      </c>
      <c r="AH294">
        <v>1</v>
      </c>
      <c r="AI294">
        <v>3</v>
      </c>
      <c r="AJ294">
        <v>3</v>
      </c>
      <c r="AK294">
        <v>3</v>
      </c>
      <c r="AL294">
        <v>3</v>
      </c>
      <c r="AO294" t="str">
        <f t="shared" si="150"/>
        <v/>
      </c>
      <c r="AP294" t="str">
        <f t="shared" si="151"/>
        <v/>
      </c>
      <c r="AQ294" t="str">
        <f t="shared" si="152"/>
        <v/>
      </c>
      <c r="AR294" t="str">
        <f t="shared" si="153"/>
        <v>Good</v>
      </c>
      <c r="AS294" t="str">
        <f t="shared" si="154"/>
        <v>Good</v>
      </c>
      <c r="AT294" t="str">
        <f t="shared" si="155"/>
        <v>Good</v>
      </c>
      <c r="AU294" t="str">
        <f t="shared" si="156"/>
        <v>Needs Improvement</v>
      </c>
      <c r="AV294" t="str">
        <f t="shared" si="157"/>
        <v>Acceptable</v>
      </c>
      <c r="AW294" t="str">
        <f t="shared" si="158"/>
        <v>Acceptable</v>
      </c>
      <c r="AX294" t="str">
        <f t="shared" si="159"/>
        <v>Needs Improvement</v>
      </c>
      <c r="AY294" t="str">
        <f t="shared" si="140"/>
        <v>About right</v>
      </c>
      <c r="AZ294" t="str">
        <f t="shared" si="141"/>
        <v>Too many</v>
      </c>
      <c r="BA294" t="str">
        <f t="shared" si="142"/>
        <v>About right</v>
      </c>
      <c r="BB294" t="str">
        <f t="shared" si="143"/>
        <v>About right</v>
      </c>
      <c r="BC294" t="str">
        <f t="shared" si="144"/>
        <v>About right</v>
      </c>
      <c r="BD294" t="str">
        <f t="shared" si="145"/>
        <v>Not enough</v>
      </c>
      <c r="BE294" t="str">
        <f t="shared" si="146"/>
        <v>Not enough</v>
      </c>
      <c r="BF294" t="str">
        <f t="shared" si="160"/>
        <v>Good</v>
      </c>
      <c r="BG294" t="str">
        <f t="shared" si="161"/>
        <v>Good</v>
      </c>
      <c r="BH294" t="str">
        <f t="shared" si="162"/>
        <v>Good</v>
      </c>
      <c r="BI294" t="str">
        <f t="shared" si="163"/>
        <v>Acceptable</v>
      </c>
      <c r="BJ294" t="str">
        <f t="shared" si="164"/>
        <v>Acceptable</v>
      </c>
      <c r="BK294" t="str">
        <f t="shared" si="165"/>
        <v>Good</v>
      </c>
      <c r="BL294" t="str">
        <f t="shared" si="166"/>
        <v>Good</v>
      </c>
      <c r="BM294" t="str">
        <f t="shared" si="167"/>
        <v>Good</v>
      </c>
      <c r="BN294" t="str">
        <f t="shared" si="139"/>
        <v>No</v>
      </c>
      <c r="BO294" t="str">
        <f t="shared" si="147"/>
        <v>No</v>
      </c>
      <c r="BP294" t="str">
        <f t="shared" si="148"/>
        <v>No</v>
      </c>
      <c r="BQ294" t="str">
        <f t="shared" si="149"/>
        <v>No</v>
      </c>
    </row>
    <row r="295" spans="1:69" x14ac:dyDescent="0.35">
      <c r="A295" t="s">
        <v>261</v>
      </c>
      <c r="B295" t="s">
        <v>335</v>
      </c>
      <c r="C295" t="s">
        <v>262</v>
      </c>
      <c r="E295" t="s">
        <v>262</v>
      </c>
      <c r="G295" t="s">
        <v>46</v>
      </c>
      <c r="H295" t="s">
        <v>270</v>
      </c>
      <c r="I295" t="s">
        <v>342</v>
      </c>
      <c r="J295">
        <v>3</v>
      </c>
      <c r="K295">
        <v>3</v>
      </c>
      <c r="L295">
        <v>3</v>
      </c>
      <c r="M295">
        <v>2</v>
      </c>
      <c r="N295">
        <v>3</v>
      </c>
      <c r="O295">
        <v>3</v>
      </c>
      <c r="P295">
        <v>2</v>
      </c>
      <c r="Q295">
        <v>3</v>
      </c>
      <c r="R295">
        <v>2</v>
      </c>
      <c r="S295">
        <v>2</v>
      </c>
      <c r="T295">
        <v>2</v>
      </c>
      <c r="U295">
        <v>2</v>
      </c>
      <c r="V295">
        <v>3</v>
      </c>
      <c r="W295">
        <v>2</v>
      </c>
      <c r="X295">
        <v>1</v>
      </c>
      <c r="Y295">
        <v>2</v>
      </c>
      <c r="Z295">
        <v>3</v>
      </c>
      <c r="AA295">
        <v>3</v>
      </c>
      <c r="AB295">
        <v>3</v>
      </c>
      <c r="AC295">
        <v>3</v>
      </c>
      <c r="AD295">
        <v>3</v>
      </c>
      <c r="AE295">
        <v>3</v>
      </c>
      <c r="AF295">
        <v>3</v>
      </c>
      <c r="AG295">
        <v>3</v>
      </c>
      <c r="AH295">
        <v>3</v>
      </c>
      <c r="AI295">
        <v>1</v>
      </c>
      <c r="AJ295">
        <v>3</v>
      </c>
      <c r="AK295">
        <v>3</v>
      </c>
      <c r="AL295">
        <v>3</v>
      </c>
      <c r="AO295" t="str">
        <f t="shared" si="150"/>
        <v>Needs Improvement</v>
      </c>
      <c r="AP295" t="str">
        <f t="shared" si="151"/>
        <v>Needs Improvement</v>
      </c>
      <c r="AQ295" t="str">
        <f t="shared" si="152"/>
        <v>Needs Improvement</v>
      </c>
      <c r="AR295" t="str">
        <f t="shared" si="153"/>
        <v>Acceptable</v>
      </c>
      <c r="AS295" t="str">
        <f t="shared" si="154"/>
        <v>Needs Improvement</v>
      </c>
      <c r="AT295" t="str">
        <f t="shared" si="155"/>
        <v>Needs Improvement</v>
      </c>
      <c r="AU295" t="str">
        <f t="shared" si="156"/>
        <v>Acceptable</v>
      </c>
      <c r="AV295" t="str">
        <f t="shared" si="157"/>
        <v>Needs Improvement</v>
      </c>
      <c r="AW295" t="str">
        <f t="shared" si="158"/>
        <v>Acceptable</v>
      </c>
      <c r="AX295" t="str">
        <f t="shared" si="159"/>
        <v>Acceptable</v>
      </c>
      <c r="AY295" t="str">
        <f t="shared" si="140"/>
        <v>About right</v>
      </c>
      <c r="AZ295" t="str">
        <f t="shared" si="141"/>
        <v>About right</v>
      </c>
      <c r="BA295" t="str">
        <f t="shared" si="142"/>
        <v>Too many</v>
      </c>
      <c r="BB295" t="str">
        <f t="shared" si="143"/>
        <v>About right</v>
      </c>
      <c r="BC295" t="str">
        <f t="shared" si="144"/>
        <v>Not enough</v>
      </c>
      <c r="BD295" t="str">
        <f t="shared" si="145"/>
        <v>About right</v>
      </c>
      <c r="BE295" t="str">
        <f t="shared" si="146"/>
        <v>Too many</v>
      </c>
      <c r="BF295" t="str">
        <f t="shared" si="160"/>
        <v>Needs Improvement</v>
      </c>
      <c r="BG295" t="str">
        <f t="shared" si="161"/>
        <v>Needs Improvement</v>
      </c>
      <c r="BH295" t="str">
        <f t="shared" si="162"/>
        <v>Needs Improvement</v>
      </c>
      <c r="BI295" t="str">
        <f t="shared" si="163"/>
        <v>Needs Improvement</v>
      </c>
      <c r="BJ295" t="str">
        <f t="shared" si="164"/>
        <v>Needs Improvement</v>
      </c>
      <c r="BK295" t="str">
        <f t="shared" si="165"/>
        <v>Needs Improvement</v>
      </c>
      <c r="BL295" t="str">
        <f t="shared" si="166"/>
        <v>Needs Improvement</v>
      </c>
      <c r="BM295" t="str">
        <f t="shared" si="167"/>
        <v>Needs Improvement</v>
      </c>
      <c r="BN295" t="str">
        <f t="shared" si="139"/>
        <v>Yes</v>
      </c>
      <c r="BO295" t="str">
        <f t="shared" si="147"/>
        <v>No</v>
      </c>
      <c r="BP295" t="str">
        <f t="shared" si="148"/>
        <v>No</v>
      </c>
      <c r="BQ295" t="str">
        <f t="shared" si="149"/>
        <v>No</v>
      </c>
    </row>
    <row r="296" spans="1:69" x14ac:dyDescent="0.35">
      <c r="A296" t="s">
        <v>261</v>
      </c>
      <c r="C296" t="s">
        <v>262</v>
      </c>
      <c r="E296" t="s">
        <v>262</v>
      </c>
      <c r="G296" t="s">
        <v>46</v>
      </c>
      <c r="H296" t="s">
        <v>268</v>
      </c>
      <c r="I296" t="s">
        <v>342</v>
      </c>
      <c r="J296">
        <v>3</v>
      </c>
      <c r="K296">
        <v>2</v>
      </c>
      <c r="L296">
        <v>1</v>
      </c>
      <c r="M296">
        <v>3</v>
      </c>
      <c r="N296">
        <v>3</v>
      </c>
      <c r="O296">
        <v>2</v>
      </c>
      <c r="P296">
        <v>2</v>
      </c>
      <c r="Q296">
        <v>3</v>
      </c>
      <c r="R296">
        <v>2</v>
      </c>
      <c r="S296">
        <v>3</v>
      </c>
      <c r="T296">
        <v>2</v>
      </c>
      <c r="U296">
        <v>2</v>
      </c>
      <c r="V296">
        <v>2</v>
      </c>
      <c r="W296">
        <v>2</v>
      </c>
      <c r="X296">
        <v>2</v>
      </c>
      <c r="Y296">
        <v>1</v>
      </c>
      <c r="Z296">
        <v>2</v>
      </c>
      <c r="AA296">
        <v>1</v>
      </c>
      <c r="AB296">
        <v>3</v>
      </c>
      <c r="AC296">
        <v>2</v>
      </c>
      <c r="AD296">
        <v>2</v>
      </c>
      <c r="AE296">
        <v>2</v>
      </c>
      <c r="AF296">
        <v>3</v>
      </c>
      <c r="AG296">
        <v>2</v>
      </c>
      <c r="AH296">
        <v>2</v>
      </c>
      <c r="AI296">
        <v>1</v>
      </c>
      <c r="AJ296">
        <v>1</v>
      </c>
      <c r="AK296">
        <v>1</v>
      </c>
      <c r="AL296">
        <v>2</v>
      </c>
      <c r="AO296" t="str">
        <f t="shared" si="150"/>
        <v>Needs Improvement</v>
      </c>
      <c r="AP296" t="str">
        <f t="shared" si="151"/>
        <v>Acceptable</v>
      </c>
      <c r="AQ296" t="str">
        <f t="shared" si="152"/>
        <v>Good</v>
      </c>
      <c r="AR296" t="str">
        <f t="shared" si="153"/>
        <v>Needs Improvement</v>
      </c>
      <c r="AS296" t="str">
        <f t="shared" si="154"/>
        <v>Needs Improvement</v>
      </c>
      <c r="AT296" t="str">
        <f t="shared" si="155"/>
        <v>Acceptable</v>
      </c>
      <c r="AU296" t="str">
        <f t="shared" si="156"/>
        <v>Acceptable</v>
      </c>
      <c r="AV296" t="str">
        <f t="shared" si="157"/>
        <v>Needs Improvement</v>
      </c>
      <c r="AW296" t="str">
        <f t="shared" si="158"/>
        <v>Acceptable</v>
      </c>
      <c r="AX296" t="str">
        <f t="shared" si="159"/>
        <v>Needs Improvement</v>
      </c>
      <c r="AY296" t="str">
        <f t="shared" si="140"/>
        <v>About right</v>
      </c>
      <c r="AZ296" t="str">
        <f t="shared" si="141"/>
        <v>About right</v>
      </c>
      <c r="BA296" t="str">
        <f t="shared" si="142"/>
        <v>About right</v>
      </c>
      <c r="BB296" t="str">
        <f t="shared" si="143"/>
        <v>About right</v>
      </c>
      <c r="BC296" t="str">
        <f t="shared" si="144"/>
        <v>About right</v>
      </c>
      <c r="BD296" t="str">
        <f t="shared" si="145"/>
        <v>Not enough</v>
      </c>
      <c r="BE296" t="str">
        <f t="shared" si="146"/>
        <v>About right</v>
      </c>
      <c r="BF296" t="str">
        <f t="shared" si="160"/>
        <v>Good</v>
      </c>
      <c r="BG296" t="str">
        <f t="shared" si="161"/>
        <v>Needs Improvement</v>
      </c>
      <c r="BH296" t="str">
        <f t="shared" si="162"/>
        <v>Acceptable</v>
      </c>
      <c r="BI296" t="str">
        <f t="shared" si="163"/>
        <v>Acceptable</v>
      </c>
      <c r="BJ296" t="str">
        <f t="shared" si="164"/>
        <v>Acceptable</v>
      </c>
      <c r="BK296" t="str">
        <f t="shared" si="165"/>
        <v>Needs Improvement</v>
      </c>
      <c r="BL296" t="str">
        <f t="shared" si="166"/>
        <v>Acceptable</v>
      </c>
      <c r="BM296" t="str">
        <f t="shared" si="167"/>
        <v>Acceptable</v>
      </c>
      <c r="BN296" t="str">
        <f t="shared" si="139"/>
        <v>Yes</v>
      </c>
      <c r="BO296" t="str">
        <f t="shared" si="147"/>
        <v>Yes</v>
      </c>
      <c r="BP296" t="str">
        <f t="shared" si="148"/>
        <v>Yes</v>
      </c>
      <c r="BQ296" t="str">
        <f t="shared" si="149"/>
        <v>Somewhat</v>
      </c>
    </row>
    <row r="297" spans="1:69" x14ac:dyDescent="0.35">
      <c r="A297" t="s">
        <v>261</v>
      </c>
      <c r="B297" t="s">
        <v>335</v>
      </c>
      <c r="C297" t="s">
        <v>262</v>
      </c>
      <c r="E297" t="s">
        <v>262</v>
      </c>
      <c r="G297" t="s">
        <v>46</v>
      </c>
      <c r="H297" t="s">
        <v>272</v>
      </c>
      <c r="I297" t="s">
        <v>343</v>
      </c>
      <c r="J297">
        <v>3</v>
      </c>
      <c r="K297">
        <v>1</v>
      </c>
      <c r="L297">
        <v>2</v>
      </c>
      <c r="M297">
        <v>1</v>
      </c>
      <c r="N297">
        <v>2</v>
      </c>
      <c r="O297">
        <v>3</v>
      </c>
      <c r="P297">
        <v>1</v>
      </c>
      <c r="Q297">
        <v>2</v>
      </c>
      <c r="R297">
        <v>2</v>
      </c>
      <c r="S297">
        <v>1</v>
      </c>
      <c r="T297">
        <v>2</v>
      </c>
      <c r="U297">
        <v>2</v>
      </c>
      <c r="V297">
        <v>1</v>
      </c>
      <c r="W297">
        <v>2</v>
      </c>
      <c r="X297">
        <v>1</v>
      </c>
      <c r="Y297">
        <v>2</v>
      </c>
      <c r="Z297">
        <v>2</v>
      </c>
      <c r="AA297">
        <v>3</v>
      </c>
      <c r="AB297">
        <v>3</v>
      </c>
      <c r="AD297">
        <v>2</v>
      </c>
      <c r="AF297">
        <v>3</v>
      </c>
      <c r="AG297">
        <v>1</v>
      </c>
      <c r="AH297">
        <v>1</v>
      </c>
      <c r="AI297">
        <v>2</v>
      </c>
      <c r="AJ297">
        <v>2</v>
      </c>
      <c r="AK297">
        <v>3</v>
      </c>
      <c r="AL297">
        <v>1</v>
      </c>
      <c r="AO297" t="str">
        <f t="shared" si="150"/>
        <v>Needs Improvement</v>
      </c>
      <c r="AP297" t="str">
        <f t="shared" si="151"/>
        <v>Good</v>
      </c>
      <c r="AQ297" t="str">
        <f t="shared" si="152"/>
        <v>Acceptable</v>
      </c>
      <c r="AR297" t="str">
        <f t="shared" si="153"/>
        <v>Good</v>
      </c>
      <c r="AS297" t="str">
        <f t="shared" si="154"/>
        <v>Acceptable</v>
      </c>
      <c r="AT297" t="str">
        <f t="shared" si="155"/>
        <v>Needs Improvement</v>
      </c>
      <c r="AU297" t="str">
        <f t="shared" si="156"/>
        <v>Good</v>
      </c>
      <c r="AV297" t="str">
        <f t="shared" si="157"/>
        <v>Acceptable</v>
      </c>
      <c r="AW297" t="str">
        <f t="shared" si="158"/>
        <v>Acceptable</v>
      </c>
      <c r="AX297" t="str">
        <f t="shared" si="159"/>
        <v>Good</v>
      </c>
      <c r="AY297" t="str">
        <f t="shared" si="140"/>
        <v>About right</v>
      </c>
      <c r="AZ297" t="str">
        <f t="shared" si="141"/>
        <v>About right</v>
      </c>
      <c r="BA297" t="str">
        <f t="shared" si="142"/>
        <v>Not enough</v>
      </c>
      <c r="BB297" t="str">
        <f t="shared" si="143"/>
        <v>About right</v>
      </c>
      <c r="BC297" t="str">
        <f t="shared" si="144"/>
        <v>Not enough</v>
      </c>
      <c r="BD297" t="str">
        <f t="shared" si="145"/>
        <v>About right</v>
      </c>
      <c r="BE297" t="str">
        <f t="shared" si="146"/>
        <v>About right</v>
      </c>
      <c r="BF297" t="str">
        <f t="shared" si="160"/>
        <v>Needs Improvement</v>
      </c>
      <c r="BG297" t="str">
        <f t="shared" si="161"/>
        <v>Needs Improvement</v>
      </c>
      <c r="BH297" t="str">
        <f t="shared" si="162"/>
        <v/>
      </c>
      <c r="BI297" t="str">
        <f t="shared" si="163"/>
        <v>Acceptable</v>
      </c>
      <c r="BJ297" t="str">
        <f t="shared" si="164"/>
        <v/>
      </c>
      <c r="BK297" t="str">
        <f t="shared" si="165"/>
        <v>Needs Improvement</v>
      </c>
      <c r="BL297" t="str">
        <f t="shared" si="166"/>
        <v>Good</v>
      </c>
      <c r="BM297" t="str">
        <f t="shared" si="167"/>
        <v>Good</v>
      </c>
      <c r="BN297" t="str">
        <f t="shared" si="139"/>
        <v>Somewhat</v>
      </c>
      <c r="BO297" t="str">
        <f t="shared" si="147"/>
        <v>Somewhat</v>
      </c>
      <c r="BP297" t="str">
        <f t="shared" si="148"/>
        <v>No</v>
      </c>
      <c r="BQ297" t="str">
        <f t="shared" si="149"/>
        <v>Yes</v>
      </c>
    </row>
    <row r="298" spans="1:69" x14ac:dyDescent="0.35">
      <c r="A298" t="s">
        <v>261</v>
      </c>
      <c r="B298" t="s">
        <v>336</v>
      </c>
      <c r="C298" t="s">
        <v>262</v>
      </c>
      <c r="E298" t="s">
        <v>262</v>
      </c>
      <c r="G298" t="s">
        <v>36</v>
      </c>
      <c r="H298" t="s">
        <v>268</v>
      </c>
      <c r="I298" t="s">
        <v>342</v>
      </c>
      <c r="J298">
        <v>3</v>
      </c>
      <c r="K298">
        <v>3</v>
      </c>
      <c r="L298">
        <v>3</v>
      </c>
      <c r="M298">
        <v>1</v>
      </c>
      <c r="N298">
        <v>3</v>
      </c>
      <c r="O298">
        <v>1</v>
      </c>
      <c r="P298">
        <v>3</v>
      </c>
      <c r="Q298">
        <v>3</v>
      </c>
      <c r="R298">
        <v>3</v>
      </c>
      <c r="S298">
        <v>3</v>
      </c>
      <c r="T298">
        <v>2</v>
      </c>
      <c r="U298">
        <v>2</v>
      </c>
      <c r="V298">
        <v>2</v>
      </c>
      <c r="W298">
        <v>2</v>
      </c>
      <c r="X298">
        <v>2</v>
      </c>
      <c r="Y298">
        <v>2</v>
      </c>
      <c r="Z298">
        <v>2</v>
      </c>
      <c r="AA298">
        <v>1</v>
      </c>
      <c r="AB298">
        <v>1</v>
      </c>
      <c r="AC298">
        <v>1</v>
      </c>
      <c r="AD298">
        <v>2</v>
      </c>
      <c r="AE298">
        <v>2</v>
      </c>
      <c r="AF298">
        <v>2</v>
      </c>
      <c r="AG298">
        <v>1</v>
      </c>
      <c r="AH298">
        <v>1</v>
      </c>
      <c r="AI298">
        <v>3</v>
      </c>
      <c r="AJ298">
        <v>3</v>
      </c>
      <c r="AK298">
        <v>3</v>
      </c>
      <c r="AL298">
        <v>3</v>
      </c>
      <c r="AO298" t="str">
        <f t="shared" si="150"/>
        <v>Needs Improvement</v>
      </c>
      <c r="AP298" t="str">
        <f t="shared" si="151"/>
        <v>Needs Improvement</v>
      </c>
      <c r="AQ298" t="str">
        <f t="shared" si="152"/>
        <v>Needs Improvement</v>
      </c>
      <c r="AR298" t="str">
        <f t="shared" si="153"/>
        <v>Good</v>
      </c>
      <c r="AS298" t="str">
        <f t="shared" si="154"/>
        <v>Needs Improvement</v>
      </c>
      <c r="AT298" t="str">
        <f t="shared" si="155"/>
        <v>Good</v>
      </c>
      <c r="AU298" t="str">
        <f t="shared" si="156"/>
        <v>Needs Improvement</v>
      </c>
      <c r="AV298" t="str">
        <f t="shared" si="157"/>
        <v>Needs Improvement</v>
      </c>
      <c r="AW298" t="str">
        <f t="shared" si="158"/>
        <v>Needs Improvement</v>
      </c>
      <c r="AX298" t="str">
        <f t="shared" si="159"/>
        <v>Needs Improvement</v>
      </c>
      <c r="AY298" t="str">
        <f t="shared" si="140"/>
        <v>About right</v>
      </c>
      <c r="AZ298" t="str">
        <f t="shared" si="141"/>
        <v>About right</v>
      </c>
      <c r="BA298" t="str">
        <f t="shared" si="142"/>
        <v>About right</v>
      </c>
      <c r="BB298" t="str">
        <f t="shared" si="143"/>
        <v>About right</v>
      </c>
      <c r="BC298" t="str">
        <f t="shared" si="144"/>
        <v>About right</v>
      </c>
      <c r="BD298" t="str">
        <f t="shared" si="145"/>
        <v>About right</v>
      </c>
      <c r="BE298" t="str">
        <f t="shared" si="146"/>
        <v>About right</v>
      </c>
      <c r="BF298" t="str">
        <f t="shared" si="160"/>
        <v>Good</v>
      </c>
      <c r="BG298" t="str">
        <f t="shared" si="161"/>
        <v>Good</v>
      </c>
      <c r="BH298" t="str">
        <f t="shared" si="162"/>
        <v>Good</v>
      </c>
      <c r="BI298" t="str">
        <f t="shared" si="163"/>
        <v>Acceptable</v>
      </c>
      <c r="BJ298" t="str">
        <f t="shared" si="164"/>
        <v>Acceptable</v>
      </c>
      <c r="BK298" t="str">
        <f t="shared" si="165"/>
        <v>Acceptable</v>
      </c>
      <c r="BL298" t="str">
        <f t="shared" si="166"/>
        <v>Good</v>
      </c>
      <c r="BM298" t="str">
        <f t="shared" si="167"/>
        <v>Good</v>
      </c>
      <c r="BN298" t="str">
        <f t="shared" si="139"/>
        <v>No</v>
      </c>
      <c r="BO298" t="str">
        <f t="shared" si="147"/>
        <v>No</v>
      </c>
      <c r="BP298" t="str">
        <f t="shared" si="148"/>
        <v>No</v>
      </c>
      <c r="BQ298" t="str">
        <f t="shared" si="149"/>
        <v>No</v>
      </c>
    </row>
    <row r="299" spans="1:69" x14ac:dyDescent="0.35">
      <c r="A299" t="s">
        <v>261</v>
      </c>
      <c r="B299" t="s">
        <v>310</v>
      </c>
      <c r="C299" t="s">
        <v>262</v>
      </c>
      <c r="E299" t="s">
        <v>262</v>
      </c>
      <c r="G299" t="s">
        <v>36</v>
      </c>
      <c r="H299" t="s">
        <v>270</v>
      </c>
      <c r="I299" t="s">
        <v>342</v>
      </c>
      <c r="J299">
        <v>3</v>
      </c>
      <c r="K299">
        <v>2</v>
      </c>
      <c r="L299">
        <v>3</v>
      </c>
      <c r="M299">
        <v>2</v>
      </c>
      <c r="N299">
        <v>3</v>
      </c>
      <c r="O299">
        <v>2</v>
      </c>
      <c r="P299">
        <v>3</v>
      </c>
      <c r="Q299">
        <v>3</v>
      </c>
      <c r="R299">
        <v>2</v>
      </c>
      <c r="S299">
        <v>3</v>
      </c>
      <c r="T299">
        <v>2</v>
      </c>
      <c r="U299">
        <v>2</v>
      </c>
      <c r="V299">
        <v>2</v>
      </c>
      <c r="W299">
        <v>2</v>
      </c>
      <c r="X299">
        <v>1</v>
      </c>
      <c r="Y299">
        <v>1</v>
      </c>
      <c r="Z299">
        <v>3</v>
      </c>
      <c r="AA299">
        <v>2</v>
      </c>
      <c r="AB299">
        <v>3</v>
      </c>
      <c r="AC299">
        <v>3</v>
      </c>
      <c r="AD299">
        <v>3</v>
      </c>
      <c r="AE299">
        <v>3</v>
      </c>
      <c r="AF299">
        <v>3</v>
      </c>
      <c r="AG299">
        <v>2</v>
      </c>
      <c r="AH299">
        <v>3</v>
      </c>
      <c r="AI299">
        <v>1</v>
      </c>
      <c r="AJ299">
        <v>1</v>
      </c>
      <c r="AK299">
        <v>2</v>
      </c>
      <c r="AL299">
        <v>2</v>
      </c>
      <c r="AO299" t="str">
        <f t="shared" si="150"/>
        <v>Needs Improvement</v>
      </c>
      <c r="AP299" t="str">
        <f t="shared" si="151"/>
        <v>Acceptable</v>
      </c>
      <c r="AQ299" t="str">
        <f t="shared" si="152"/>
        <v>Needs Improvement</v>
      </c>
      <c r="AR299" t="str">
        <f t="shared" si="153"/>
        <v>Acceptable</v>
      </c>
      <c r="AS299" t="str">
        <f t="shared" si="154"/>
        <v>Needs Improvement</v>
      </c>
      <c r="AT299" t="str">
        <f t="shared" si="155"/>
        <v>Acceptable</v>
      </c>
      <c r="AU299" t="str">
        <f t="shared" si="156"/>
        <v>Needs Improvement</v>
      </c>
      <c r="AV299" t="str">
        <f t="shared" si="157"/>
        <v>Needs Improvement</v>
      </c>
      <c r="AW299" t="str">
        <f t="shared" si="158"/>
        <v>Acceptable</v>
      </c>
      <c r="AX299" t="str">
        <f t="shared" si="159"/>
        <v>Needs Improvement</v>
      </c>
      <c r="AY299" t="str">
        <f t="shared" si="140"/>
        <v>About right</v>
      </c>
      <c r="AZ299" t="str">
        <f t="shared" si="141"/>
        <v>About right</v>
      </c>
      <c r="BA299" t="str">
        <f t="shared" si="142"/>
        <v>About right</v>
      </c>
      <c r="BB299" t="str">
        <f t="shared" si="143"/>
        <v>About right</v>
      </c>
      <c r="BC299" t="str">
        <f t="shared" si="144"/>
        <v>Not enough</v>
      </c>
      <c r="BD299" t="str">
        <f t="shared" si="145"/>
        <v>Not enough</v>
      </c>
      <c r="BE299" t="str">
        <f t="shared" si="146"/>
        <v>Too many</v>
      </c>
      <c r="BF299" t="str">
        <f t="shared" si="160"/>
        <v>Acceptable</v>
      </c>
      <c r="BG299" t="str">
        <f t="shared" si="161"/>
        <v>Needs Improvement</v>
      </c>
      <c r="BH299" t="str">
        <f t="shared" si="162"/>
        <v>Needs Improvement</v>
      </c>
      <c r="BI299" t="str">
        <f t="shared" si="163"/>
        <v>Needs Improvement</v>
      </c>
      <c r="BJ299" t="str">
        <f t="shared" si="164"/>
        <v>Needs Improvement</v>
      </c>
      <c r="BK299" t="str">
        <f t="shared" si="165"/>
        <v>Needs Improvement</v>
      </c>
      <c r="BL299" t="str">
        <f t="shared" si="166"/>
        <v>Acceptable</v>
      </c>
      <c r="BM299" t="str">
        <f t="shared" si="167"/>
        <v>Needs Improvement</v>
      </c>
      <c r="BN299" t="str">
        <f t="shared" si="139"/>
        <v>Yes</v>
      </c>
      <c r="BO299" t="str">
        <f t="shared" si="147"/>
        <v>Yes</v>
      </c>
      <c r="BP299" t="str">
        <f t="shared" si="148"/>
        <v>Somewhat</v>
      </c>
      <c r="BQ299" t="str">
        <f t="shared" si="149"/>
        <v>Somewhat</v>
      </c>
    </row>
    <row r="300" spans="1:69" x14ac:dyDescent="0.35">
      <c r="A300" t="s">
        <v>261</v>
      </c>
      <c r="B300" t="s">
        <v>310</v>
      </c>
      <c r="C300" t="s">
        <v>262</v>
      </c>
      <c r="E300" t="s">
        <v>262</v>
      </c>
      <c r="G300" t="s">
        <v>46</v>
      </c>
      <c r="H300" t="s">
        <v>270</v>
      </c>
      <c r="I300" t="s">
        <v>342</v>
      </c>
      <c r="J300">
        <v>3</v>
      </c>
      <c r="K300">
        <v>3</v>
      </c>
      <c r="L300">
        <v>3</v>
      </c>
      <c r="M300">
        <v>1</v>
      </c>
      <c r="N300">
        <v>3</v>
      </c>
      <c r="O300">
        <v>3</v>
      </c>
      <c r="P300">
        <v>2</v>
      </c>
      <c r="Q300">
        <v>3</v>
      </c>
      <c r="R300">
        <v>2</v>
      </c>
      <c r="S300">
        <v>3</v>
      </c>
      <c r="T300">
        <v>3</v>
      </c>
      <c r="U300">
        <v>3</v>
      </c>
      <c r="V300">
        <v>2</v>
      </c>
      <c r="W300">
        <v>2</v>
      </c>
      <c r="X300">
        <v>2</v>
      </c>
      <c r="Y300">
        <v>1</v>
      </c>
      <c r="Z300">
        <v>1</v>
      </c>
      <c r="AA300">
        <v>2</v>
      </c>
      <c r="AB300">
        <v>3</v>
      </c>
      <c r="AC300">
        <v>2</v>
      </c>
      <c r="AD300">
        <v>3</v>
      </c>
      <c r="AE300">
        <v>3</v>
      </c>
      <c r="AF300">
        <v>2</v>
      </c>
      <c r="AG300">
        <v>2</v>
      </c>
      <c r="AH300">
        <v>2</v>
      </c>
      <c r="AI300">
        <v>1</v>
      </c>
      <c r="AJ300">
        <v>3</v>
      </c>
      <c r="AK300">
        <v>3</v>
      </c>
      <c r="AL300">
        <v>3</v>
      </c>
      <c r="AO300" t="str">
        <f t="shared" si="150"/>
        <v>Needs Improvement</v>
      </c>
      <c r="AP300" t="str">
        <f t="shared" si="151"/>
        <v>Needs Improvement</v>
      </c>
      <c r="AQ300" t="str">
        <f t="shared" si="152"/>
        <v>Needs Improvement</v>
      </c>
      <c r="AR300" t="str">
        <f t="shared" si="153"/>
        <v>Good</v>
      </c>
      <c r="AS300" t="str">
        <f t="shared" si="154"/>
        <v>Needs Improvement</v>
      </c>
      <c r="AT300" t="str">
        <f t="shared" si="155"/>
        <v>Needs Improvement</v>
      </c>
      <c r="AU300" t="str">
        <f t="shared" si="156"/>
        <v>Acceptable</v>
      </c>
      <c r="AV300" t="str">
        <f t="shared" si="157"/>
        <v>Needs Improvement</v>
      </c>
      <c r="AW300" t="str">
        <f t="shared" si="158"/>
        <v>Acceptable</v>
      </c>
      <c r="AX300" t="str">
        <f t="shared" si="159"/>
        <v>Needs Improvement</v>
      </c>
      <c r="AY300" t="str">
        <f t="shared" si="140"/>
        <v>Too many</v>
      </c>
      <c r="AZ300" t="str">
        <f t="shared" si="141"/>
        <v>Too many</v>
      </c>
      <c r="BA300" t="str">
        <f t="shared" si="142"/>
        <v>About right</v>
      </c>
      <c r="BB300" t="str">
        <f t="shared" si="143"/>
        <v>About right</v>
      </c>
      <c r="BC300" t="str">
        <f t="shared" si="144"/>
        <v>About right</v>
      </c>
      <c r="BD300" t="str">
        <f t="shared" si="145"/>
        <v>Not enough</v>
      </c>
      <c r="BE300" t="str">
        <f t="shared" si="146"/>
        <v>Not enough</v>
      </c>
      <c r="BF300" t="str">
        <f t="shared" si="160"/>
        <v>Acceptable</v>
      </c>
      <c r="BG300" t="str">
        <f t="shared" si="161"/>
        <v>Needs Improvement</v>
      </c>
      <c r="BH300" t="str">
        <f t="shared" si="162"/>
        <v>Acceptable</v>
      </c>
      <c r="BI300" t="str">
        <f t="shared" si="163"/>
        <v>Needs Improvement</v>
      </c>
      <c r="BJ300" t="str">
        <f t="shared" si="164"/>
        <v>Needs Improvement</v>
      </c>
      <c r="BK300" t="str">
        <f t="shared" si="165"/>
        <v>Acceptable</v>
      </c>
      <c r="BL300" t="str">
        <f t="shared" si="166"/>
        <v>Acceptable</v>
      </c>
      <c r="BM300" t="str">
        <f t="shared" si="167"/>
        <v>Acceptable</v>
      </c>
      <c r="BN300" t="str">
        <f t="shared" si="139"/>
        <v>Yes</v>
      </c>
      <c r="BO300" t="str">
        <f t="shared" si="147"/>
        <v>No</v>
      </c>
      <c r="BP300" t="str">
        <f t="shared" si="148"/>
        <v>No</v>
      </c>
      <c r="BQ300" t="str">
        <f t="shared" si="149"/>
        <v>No</v>
      </c>
    </row>
    <row r="301" spans="1:69" x14ac:dyDescent="0.35">
      <c r="A301" t="s">
        <v>261</v>
      </c>
      <c r="B301" t="s">
        <v>310</v>
      </c>
      <c r="C301" t="s">
        <v>261</v>
      </c>
      <c r="D301" t="s">
        <v>337</v>
      </c>
      <c r="E301" t="s">
        <v>262</v>
      </c>
      <c r="G301" t="s">
        <v>36</v>
      </c>
      <c r="H301" t="s">
        <v>270</v>
      </c>
      <c r="I301" t="s">
        <v>342</v>
      </c>
      <c r="J301">
        <v>3</v>
      </c>
      <c r="K301">
        <v>3</v>
      </c>
      <c r="L301">
        <v>3</v>
      </c>
      <c r="M301">
        <v>2</v>
      </c>
      <c r="N301">
        <v>3</v>
      </c>
      <c r="O301">
        <v>3</v>
      </c>
      <c r="P301">
        <v>3</v>
      </c>
      <c r="Q301">
        <v>3</v>
      </c>
      <c r="R301">
        <v>3</v>
      </c>
      <c r="S301">
        <v>3</v>
      </c>
      <c r="T301">
        <v>2</v>
      </c>
      <c r="U301">
        <v>3</v>
      </c>
      <c r="V301">
        <v>3</v>
      </c>
      <c r="W301">
        <v>2</v>
      </c>
      <c r="X301">
        <v>1</v>
      </c>
      <c r="Y301">
        <v>2</v>
      </c>
      <c r="Z301">
        <v>2</v>
      </c>
      <c r="AA301">
        <v>3</v>
      </c>
      <c r="AB301">
        <v>3</v>
      </c>
      <c r="AC301">
        <v>2</v>
      </c>
      <c r="AD301">
        <v>3</v>
      </c>
      <c r="AE301">
        <v>3</v>
      </c>
      <c r="AF301">
        <v>3</v>
      </c>
      <c r="AG301">
        <v>2</v>
      </c>
      <c r="AH301">
        <v>2</v>
      </c>
      <c r="AI301">
        <v>1</v>
      </c>
      <c r="AJ301">
        <v>2</v>
      </c>
      <c r="AK301">
        <v>3</v>
      </c>
      <c r="AL301">
        <v>1</v>
      </c>
      <c r="AO301" t="str">
        <f t="shared" si="150"/>
        <v>Needs Improvement</v>
      </c>
      <c r="AP301" t="str">
        <f t="shared" si="151"/>
        <v>Needs Improvement</v>
      </c>
      <c r="AQ301" t="str">
        <f t="shared" si="152"/>
        <v>Needs Improvement</v>
      </c>
      <c r="AR301" t="str">
        <f t="shared" si="153"/>
        <v>Acceptable</v>
      </c>
      <c r="AS301" t="str">
        <f t="shared" si="154"/>
        <v>Needs Improvement</v>
      </c>
      <c r="AT301" t="str">
        <f t="shared" si="155"/>
        <v>Needs Improvement</v>
      </c>
      <c r="AU301" t="str">
        <f t="shared" si="156"/>
        <v>Needs Improvement</v>
      </c>
      <c r="AV301" t="str">
        <f t="shared" si="157"/>
        <v>Needs Improvement</v>
      </c>
      <c r="AW301" t="str">
        <f t="shared" si="158"/>
        <v>Needs Improvement</v>
      </c>
      <c r="AX301" t="str">
        <f t="shared" si="159"/>
        <v>Needs Improvement</v>
      </c>
      <c r="AY301" t="str">
        <f t="shared" si="140"/>
        <v>About right</v>
      </c>
      <c r="AZ301" t="str">
        <f t="shared" si="141"/>
        <v>Too many</v>
      </c>
      <c r="BA301" t="str">
        <f t="shared" si="142"/>
        <v>Too many</v>
      </c>
      <c r="BB301" t="str">
        <f t="shared" si="143"/>
        <v>About right</v>
      </c>
      <c r="BC301" t="str">
        <f t="shared" si="144"/>
        <v>Not enough</v>
      </c>
      <c r="BD301" t="str">
        <f t="shared" si="145"/>
        <v>About right</v>
      </c>
      <c r="BE301" t="str">
        <f t="shared" si="146"/>
        <v>About right</v>
      </c>
      <c r="BF301" t="str">
        <f t="shared" si="160"/>
        <v>Needs Improvement</v>
      </c>
      <c r="BG301" t="str">
        <f t="shared" si="161"/>
        <v>Needs Improvement</v>
      </c>
      <c r="BH301" t="str">
        <f t="shared" si="162"/>
        <v>Acceptable</v>
      </c>
      <c r="BI301" t="str">
        <f t="shared" si="163"/>
        <v>Needs Improvement</v>
      </c>
      <c r="BJ301" t="str">
        <f t="shared" si="164"/>
        <v>Needs Improvement</v>
      </c>
      <c r="BK301" t="str">
        <f t="shared" si="165"/>
        <v>Needs Improvement</v>
      </c>
      <c r="BL301" t="str">
        <f t="shared" si="166"/>
        <v>Acceptable</v>
      </c>
      <c r="BM301" t="str">
        <f t="shared" si="167"/>
        <v>Acceptable</v>
      </c>
      <c r="BN301" t="str">
        <f t="shared" si="139"/>
        <v>Yes</v>
      </c>
      <c r="BO301" t="str">
        <f t="shared" si="147"/>
        <v>Somewhat</v>
      </c>
      <c r="BP301" t="str">
        <f t="shared" si="148"/>
        <v>No</v>
      </c>
      <c r="BQ301" t="str">
        <f t="shared" si="149"/>
        <v>Yes</v>
      </c>
    </row>
    <row r="302" spans="1:69" x14ac:dyDescent="0.35">
      <c r="A302" t="s">
        <v>261</v>
      </c>
      <c r="B302" t="s">
        <v>310</v>
      </c>
      <c r="C302" t="s">
        <v>262</v>
      </c>
      <c r="E302" t="s">
        <v>262</v>
      </c>
      <c r="G302" t="s">
        <v>46</v>
      </c>
      <c r="H302" t="s">
        <v>270</v>
      </c>
      <c r="I302" t="s">
        <v>347</v>
      </c>
      <c r="J302">
        <v>3</v>
      </c>
      <c r="K302">
        <v>3</v>
      </c>
      <c r="L302">
        <v>3</v>
      </c>
      <c r="M302">
        <v>3</v>
      </c>
      <c r="N302">
        <v>3</v>
      </c>
      <c r="P302">
        <v>2</v>
      </c>
      <c r="Q302">
        <v>2</v>
      </c>
      <c r="R302">
        <v>2</v>
      </c>
      <c r="S302">
        <v>3</v>
      </c>
      <c r="T302">
        <v>3</v>
      </c>
      <c r="U302">
        <v>2</v>
      </c>
      <c r="V302">
        <v>2</v>
      </c>
      <c r="W302">
        <v>2</v>
      </c>
      <c r="X302">
        <v>1</v>
      </c>
      <c r="Y302">
        <v>2</v>
      </c>
      <c r="Z302">
        <v>1</v>
      </c>
      <c r="AA302">
        <v>3</v>
      </c>
      <c r="AB302">
        <v>3</v>
      </c>
      <c r="AC302">
        <v>3</v>
      </c>
      <c r="AD302">
        <v>3</v>
      </c>
      <c r="AE302">
        <v>3</v>
      </c>
      <c r="AF302">
        <v>3</v>
      </c>
      <c r="AG302">
        <v>1</v>
      </c>
      <c r="AH302">
        <v>1</v>
      </c>
      <c r="AI302">
        <v>3</v>
      </c>
      <c r="AJ302">
        <v>3</v>
      </c>
      <c r="AK302">
        <v>3</v>
      </c>
      <c r="AL302">
        <v>3</v>
      </c>
      <c r="AO302" t="str">
        <f t="shared" si="150"/>
        <v>Needs Improvement</v>
      </c>
      <c r="AP302" t="str">
        <f t="shared" si="151"/>
        <v>Needs Improvement</v>
      </c>
      <c r="AQ302" t="str">
        <f t="shared" si="152"/>
        <v>Needs Improvement</v>
      </c>
      <c r="AR302" t="str">
        <f t="shared" si="153"/>
        <v>Needs Improvement</v>
      </c>
      <c r="AS302" t="str">
        <f t="shared" si="154"/>
        <v>Needs Improvement</v>
      </c>
      <c r="AT302" t="str">
        <f t="shared" si="155"/>
        <v/>
      </c>
      <c r="AU302" t="str">
        <f t="shared" si="156"/>
        <v>Acceptable</v>
      </c>
      <c r="AV302" t="str">
        <f t="shared" si="157"/>
        <v>Acceptable</v>
      </c>
      <c r="AW302" t="str">
        <f t="shared" si="158"/>
        <v>Acceptable</v>
      </c>
      <c r="AX302" t="str">
        <f t="shared" si="159"/>
        <v>Needs Improvement</v>
      </c>
      <c r="AY302" t="str">
        <f t="shared" si="140"/>
        <v>Too many</v>
      </c>
      <c r="AZ302" t="str">
        <f t="shared" si="141"/>
        <v>About right</v>
      </c>
      <c r="BA302" t="str">
        <f t="shared" si="142"/>
        <v>About right</v>
      </c>
      <c r="BB302" t="str">
        <f t="shared" si="143"/>
        <v>About right</v>
      </c>
      <c r="BC302" t="str">
        <f t="shared" si="144"/>
        <v>Not enough</v>
      </c>
      <c r="BD302" t="str">
        <f t="shared" si="145"/>
        <v>About right</v>
      </c>
      <c r="BE302" t="str">
        <f t="shared" si="146"/>
        <v>Not enough</v>
      </c>
      <c r="BF302" t="str">
        <f t="shared" si="160"/>
        <v>Needs Improvement</v>
      </c>
      <c r="BG302" t="str">
        <f t="shared" si="161"/>
        <v>Needs Improvement</v>
      </c>
      <c r="BH302" t="str">
        <f t="shared" si="162"/>
        <v>Needs Improvement</v>
      </c>
      <c r="BI302" t="str">
        <f t="shared" si="163"/>
        <v>Needs Improvement</v>
      </c>
      <c r="BJ302" t="str">
        <f t="shared" si="164"/>
        <v>Needs Improvement</v>
      </c>
      <c r="BK302" t="str">
        <f t="shared" si="165"/>
        <v>Needs Improvement</v>
      </c>
      <c r="BL302" t="str">
        <f t="shared" si="166"/>
        <v>Good</v>
      </c>
      <c r="BM302" t="str">
        <f t="shared" si="167"/>
        <v>Good</v>
      </c>
      <c r="BN302" t="str">
        <f t="shared" si="139"/>
        <v>No</v>
      </c>
      <c r="BO302" t="str">
        <f t="shared" si="147"/>
        <v>No</v>
      </c>
      <c r="BP302" t="str">
        <f t="shared" si="148"/>
        <v>No</v>
      </c>
      <c r="BQ302" t="str">
        <f t="shared" si="149"/>
        <v>No</v>
      </c>
    </row>
    <row r="303" spans="1:69" x14ac:dyDescent="0.35">
      <c r="A303" t="s">
        <v>261</v>
      </c>
      <c r="B303" t="s">
        <v>310</v>
      </c>
      <c r="C303" t="s">
        <v>262</v>
      </c>
      <c r="E303" t="s">
        <v>262</v>
      </c>
      <c r="G303" t="s">
        <v>36</v>
      </c>
      <c r="H303" t="s">
        <v>270</v>
      </c>
      <c r="I303" t="s">
        <v>278</v>
      </c>
      <c r="J303">
        <v>2</v>
      </c>
      <c r="K303">
        <v>3</v>
      </c>
      <c r="L303">
        <v>3</v>
      </c>
      <c r="M303">
        <v>3</v>
      </c>
      <c r="N303">
        <v>3</v>
      </c>
      <c r="O303">
        <v>2</v>
      </c>
      <c r="P303">
        <v>1</v>
      </c>
      <c r="Q303">
        <v>2</v>
      </c>
      <c r="R303">
        <v>2</v>
      </c>
      <c r="S303">
        <v>3</v>
      </c>
      <c r="T303">
        <v>3</v>
      </c>
      <c r="U303">
        <v>3</v>
      </c>
      <c r="V303">
        <v>3</v>
      </c>
      <c r="W303">
        <v>3</v>
      </c>
      <c r="X303">
        <v>2</v>
      </c>
      <c r="Y303">
        <v>1</v>
      </c>
      <c r="Z303">
        <v>2</v>
      </c>
      <c r="AA303">
        <v>2</v>
      </c>
      <c r="AB303">
        <v>3</v>
      </c>
      <c r="AC303">
        <v>3</v>
      </c>
      <c r="AD303">
        <v>2</v>
      </c>
      <c r="AE303">
        <v>2</v>
      </c>
      <c r="AF303">
        <v>2</v>
      </c>
      <c r="AG303">
        <v>2</v>
      </c>
      <c r="AH303">
        <v>2</v>
      </c>
      <c r="AI303">
        <v>2</v>
      </c>
      <c r="AJ303">
        <v>2</v>
      </c>
      <c r="AK303">
        <v>2</v>
      </c>
      <c r="AL303">
        <v>1</v>
      </c>
      <c r="AO303" t="str">
        <f t="shared" si="150"/>
        <v>Acceptable</v>
      </c>
      <c r="AP303" t="str">
        <f t="shared" si="151"/>
        <v>Needs Improvement</v>
      </c>
      <c r="AQ303" t="str">
        <f t="shared" si="152"/>
        <v>Needs Improvement</v>
      </c>
      <c r="AR303" t="str">
        <f t="shared" si="153"/>
        <v>Needs Improvement</v>
      </c>
      <c r="AS303" t="str">
        <f t="shared" si="154"/>
        <v>Needs Improvement</v>
      </c>
      <c r="AT303" t="str">
        <f t="shared" si="155"/>
        <v>Acceptable</v>
      </c>
      <c r="AU303" t="str">
        <f t="shared" si="156"/>
        <v>Good</v>
      </c>
      <c r="AV303" t="str">
        <f t="shared" si="157"/>
        <v>Acceptable</v>
      </c>
      <c r="AW303" t="str">
        <f t="shared" si="158"/>
        <v>Acceptable</v>
      </c>
      <c r="AX303" t="str">
        <f t="shared" si="159"/>
        <v>Needs Improvement</v>
      </c>
      <c r="AY303" t="str">
        <f t="shared" si="140"/>
        <v>Too many</v>
      </c>
      <c r="AZ303" t="str">
        <f t="shared" si="141"/>
        <v>Too many</v>
      </c>
      <c r="BA303" t="str">
        <f t="shared" si="142"/>
        <v>Too many</v>
      </c>
      <c r="BB303" t="str">
        <f t="shared" si="143"/>
        <v>Too many</v>
      </c>
      <c r="BC303" t="str">
        <f t="shared" si="144"/>
        <v>About right</v>
      </c>
      <c r="BD303" t="str">
        <f t="shared" si="145"/>
        <v>Not enough</v>
      </c>
      <c r="BE303" t="str">
        <f t="shared" si="146"/>
        <v>About right</v>
      </c>
      <c r="BF303" t="str">
        <f t="shared" si="160"/>
        <v>Acceptable</v>
      </c>
      <c r="BG303" t="str">
        <f t="shared" si="161"/>
        <v>Needs Improvement</v>
      </c>
      <c r="BH303" t="str">
        <f t="shared" si="162"/>
        <v>Needs Improvement</v>
      </c>
      <c r="BI303" t="str">
        <f t="shared" si="163"/>
        <v>Acceptable</v>
      </c>
      <c r="BJ303" t="str">
        <f t="shared" si="164"/>
        <v>Acceptable</v>
      </c>
      <c r="BK303" t="str">
        <f t="shared" si="165"/>
        <v>Acceptable</v>
      </c>
      <c r="BL303" t="str">
        <f t="shared" si="166"/>
        <v>Acceptable</v>
      </c>
      <c r="BM303" t="str">
        <f t="shared" si="167"/>
        <v>Acceptable</v>
      </c>
      <c r="BN303" t="str">
        <f t="shared" si="139"/>
        <v>Somewhat</v>
      </c>
      <c r="BO303" t="str">
        <f t="shared" si="147"/>
        <v>Somewhat</v>
      </c>
      <c r="BP303" t="str">
        <f t="shared" si="148"/>
        <v>Somewhat</v>
      </c>
      <c r="BQ303" t="str">
        <f t="shared" si="149"/>
        <v>Yes</v>
      </c>
    </row>
    <row r="304" spans="1:69" x14ac:dyDescent="0.35">
      <c r="A304" t="s">
        <v>261</v>
      </c>
      <c r="C304" t="s">
        <v>262</v>
      </c>
      <c r="E304" t="s">
        <v>262</v>
      </c>
      <c r="G304" t="s">
        <v>36</v>
      </c>
      <c r="H304" t="s">
        <v>270</v>
      </c>
      <c r="I304" t="s">
        <v>273</v>
      </c>
      <c r="J304">
        <v>2</v>
      </c>
      <c r="K304">
        <v>1</v>
      </c>
      <c r="L304">
        <v>2</v>
      </c>
      <c r="M304">
        <v>2</v>
      </c>
      <c r="N304">
        <v>2</v>
      </c>
      <c r="O304">
        <v>2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2</v>
      </c>
      <c r="V304">
        <v>1</v>
      </c>
      <c r="W304">
        <v>1</v>
      </c>
      <c r="X304">
        <v>2</v>
      </c>
      <c r="Y304">
        <v>1</v>
      </c>
      <c r="Z304">
        <v>2</v>
      </c>
      <c r="AA304">
        <v>2</v>
      </c>
      <c r="AB304">
        <v>2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2</v>
      </c>
      <c r="AI304">
        <v>1</v>
      </c>
      <c r="AJ304">
        <v>1</v>
      </c>
      <c r="AK304">
        <v>1</v>
      </c>
      <c r="AL304">
        <v>1</v>
      </c>
      <c r="AO304" t="str">
        <f t="shared" si="150"/>
        <v>Acceptable</v>
      </c>
      <c r="AP304" t="str">
        <f t="shared" si="151"/>
        <v>Good</v>
      </c>
      <c r="AQ304" t="str">
        <f t="shared" si="152"/>
        <v>Acceptable</v>
      </c>
      <c r="AR304" t="str">
        <f t="shared" si="153"/>
        <v>Acceptable</v>
      </c>
      <c r="AS304" t="str">
        <f t="shared" si="154"/>
        <v>Acceptable</v>
      </c>
      <c r="AT304" t="str">
        <f t="shared" si="155"/>
        <v>Acceptable</v>
      </c>
      <c r="AU304" t="str">
        <f t="shared" si="156"/>
        <v>Good</v>
      </c>
      <c r="AV304" t="str">
        <f t="shared" si="157"/>
        <v>Good</v>
      </c>
      <c r="AW304" t="str">
        <f t="shared" si="158"/>
        <v>Good</v>
      </c>
      <c r="AX304" t="str">
        <f t="shared" si="159"/>
        <v>Good</v>
      </c>
      <c r="AY304" t="str">
        <f t="shared" si="140"/>
        <v>Not enough</v>
      </c>
      <c r="AZ304" t="str">
        <f t="shared" si="141"/>
        <v>About right</v>
      </c>
      <c r="BA304" t="str">
        <f t="shared" si="142"/>
        <v>Not enough</v>
      </c>
      <c r="BB304" t="str">
        <f t="shared" si="143"/>
        <v>Not enough</v>
      </c>
      <c r="BC304" t="str">
        <f t="shared" si="144"/>
        <v>About right</v>
      </c>
      <c r="BD304" t="str">
        <f t="shared" si="145"/>
        <v>Not enough</v>
      </c>
      <c r="BE304" t="str">
        <f t="shared" si="146"/>
        <v>About right</v>
      </c>
      <c r="BF304" t="str">
        <f t="shared" si="160"/>
        <v>Acceptable</v>
      </c>
      <c r="BG304" t="str">
        <f t="shared" si="161"/>
        <v>Acceptable</v>
      </c>
      <c r="BH304" t="str">
        <f t="shared" si="162"/>
        <v>Acceptable</v>
      </c>
      <c r="BI304" t="str">
        <f t="shared" si="163"/>
        <v>Acceptable</v>
      </c>
      <c r="BJ304" t="str">
        <f t="shared" si="164"/>
        <v>Acceptable</v>
      </c>
      <c r="BK304" t="str">
        <f t="shared" si="165"/>
        <v>Acceptable</v>
      </c>
      <c r="BL304" t="str">
        <f t="shared" si="166"/>
        <v>Acceptable</v>
      </c>
      <c r="BM304" t="str">
        <f t="shared" si="167"/>
        <v>Acceptable</v>
      </c>
      <c r="BN304" t="str">
        <f t="shared" si="139"/>
        <v>Yes</v>
      </c>
      <c r="BO304" t="str">
        <f t="shared" si="147"/>
        <v>Yes</v>
      </c>
      <c r="BP304" t="str">
        <f t="shared" si="148"/>
        <v>Yes</v>
      </c>
      <c r="BQ304" t="str">
        <f t="shared" si="149"/>
        <v>Yes</v>
      </c>
    </row>
    <row r="305" spans="1:69" x14ac:dyDescent="0.35">
      <c r="A305" t="s">
        <v>261</v>
      </c>
      <c r="B305" t="s">
        <v>310</v>
      </c>
      <c r="C305" t="s">
        <v>262</v>
      </c>
      <c r="E305" t="s">
        <v>262</v>
      </c>
      <c r="G305" t="s">
        <v>36</v>
      </c>
      <c r="H305" t="s">
        <v>268</v>
      </c>
      <c r="I305" t="s">
        <v>342</v>
      </c>
      <c r="J305">
        <v>3</v>
      </c>
      <c r="K305">
        <v>2</v>
      </c>
      <c r="L305">
        <v>3</v>
      </c>
      <c r="M305">
        <v>3</v>
      </c>
      <c r="N305">
        <v>3</v>
      </c>
      <c r="P305">
        <v>3</v>
      </c>
      <c r="Q305">
        <v>1</v>
      </c>
      <c r="R305">
        <v>1</v>
      </c>
      <c r="S305">
        <v>1</v>
      </c>
      <c r="Y305">
        <v>1</v>
      </c>
      <c r="AA305">
        <v>3</v>
      </c>
      <c r="AB305">
        <v>2</v>
      </c>
      <c r="AC305">
        <v>2</v>
      </c>
      <c r="AF305">
        <v>2</v>
      </c>
      <c r="AG305">
        <v>1</v>
      </c>
      <c r="AH305">
        <v>1</v>
      </c>
      <c r="AI305">
        <v>1</v>
      </c>
      <c r="AJ305">
        <v>2</v>
      </c>
      <c r="AK305">
        <v>3</v>
      </c>
      <c r="AL305">
        <v>1</v>
      </c>
      <c r="AO305" t="str">
        <f t="shared" si="150"/>
        <v>Needs Improvement</v>
      </c>
      <c r="AP305" t="str">
        <f t="shared" si="151"/>
        <v>Acceptable</v>
      </c>
      <c r="AQ305" t="str">
        <f t="shared" si="152"/>
        <v>Needs Improvement</v>
      </c>
      <c r="AR305" t="str">
        <f t="shared" si="153"/>
        <v>Needs Improvement</v>
      </c>
      <c r="AS305" t="str">
        <f t="shared" si="154"/>
        <v>Needs Improvement</v>
      </c>
      <c r="AT305" t="str">
        <f t="shared" si="155"/>
        <v/>
      </c>
      <c r="AU305" t="str">
        <f t="shared" si="156"/>
        <v>Needs Improvement</v>
      </c>
      <c r="AV305" t="str">
        <f t="shared" si="157"/>
        <v>Good</v>
      </c>
      <c r="AW305" t="str">
        <f t="shared" si="158"/>
        <v>Good</v>
      </c>
      <c r="AX305" t="str">
        <f t="shared" si="159"/>
        <v>Good</v>
      </c>
      <c r="AY305" t="str">
        <f t="shared" si="140"/>
        <v/>
      </c>
      <c r="AZ305" t="str">
        <f t="shared" si="141"/>
        <v/>
      </c>
      <c r="BA305" t="str">
        <f t="shared" si="142"/>
        <v/>
      </c>
      <c r="BB305" t="str">
        <f t="shared" si="143"/>
        <v/>
      </c>
      <c r="BC305" t="str">
        <f t="shared" si="144"/>
        <v/>
      </c>
      <c r="BD305" t="str">
        <f t="shared" si="145"/>
        <v>Not enough</v>
      </c>
      <c r="BE305" t="str">
        <f t="shared" si="146"/>
        <v/>
      </c>
      <c r="BF305" t="str">
        <f t="shared" si="160"/>
        <v>Needs Improvement</v>
      </c>
      <c r="BG305" t="str">
        <f t="shared" si="161"/>
        <v>Acceptable</v>
      </c>
      <c r="BH305" t="str">
        <f t="shared" si="162"/>
        <v>Acceptable</v>
      </c>
      <c r="BI305" t="str">
        <f t="shared" si="163"/>
        <v/>
      </c>
      <c r="BJ305" t="str">
        <f t="shared" si="164"/>
        <v/>
      </c>
      <c r="BK305" t="str">
        <f t="shared" si="165"/>
        <v>Acceptable</v>
      </c>
      <c r="BL305" t="str">
        <f t="shared" si="166"/>
        <v>Good</v>
      </c>
      <c r="BM305" t="str">
        <f t="shared" si="167"/>
        <v>Good</v>
      </c>
      <c r="BN305" t="str">
        <f t="shared" si="139"/>
        <v>Yes</v>
      </c>
      <c r="BO305" t="str">
        <f t="shared" si="147"/>
        <v>Somewhat</v>
      </c>
      <c r="BP305" t="str">
        <f t="shared" si="148"/>
        <v>No</v>
      </c>
      <c r="BQ305" t="str">
        <f t="shared" si="149"/>
        <v>Yes</v>
      </c>
    </row>
    <row r="306" spans="1:69" x14ac:dyDescent="0.35">
      <c r="A306" t="s">
        <v>261</v>
      </c>
      <c r="B306" t="s">
        <v>338</v>
      </c>
      <c r="C306" t="s">
        <v>262</v>
      </c>
      <c r="E306" t="s">
        <v>262</v>
      </c>
      <c r="G306" t="s">
        <v>36</v>
      </c>
      <c r="H306" t="s">
        <v>264</v>
      </c>
      <c r="I306" t="s">
        <v>346</v>
      </c>
      <c r="J306">
        <v>3</v>
      </c>
      <c r="K306">
        <v>3</v>
      </c>
      <c r="L306">
        <v>3</v>
      </c>
      <c r="M306">
        <v>3</v>
      </c>
      <c r="N306">
        <v>3</v>
      </c>
      <c r="O306">
        <v>3</v>
      </c>
      <c r="P306">
        <v>3</v>
      </c>
      <c r="Q306">
        <v>2</v>
      </c>
      <c r="R306">
        <v>3</v>
      </c>
      <c r="S306">
        <v>3</v>
      </c>
      <c r="T306">
        <v>2</v>
      </c>
      <c r="U306">
        <v>2</v>
      </c>
      <c r="V306">
        <v>2</v>
      </c>
      <c r="W306">
        <v>1</v>
      </c>
      <c r="X306">
        <v>1</v>
      </c>
      <c r="Y306">
        <v>1</v>
      </c>
      <c r="Z306">
        <v>2</v>
      </c>
      <c r="AA306">
        <v>3</v>
      </c>
      <c r="AB306">
        <v>3</v>
      </c>
      <c r="AC306">
        <v>3</v>
      </c>
      <c r="AD306">
        <v>3</v>
      </c>
      <c r="AE306">
        <v>3</v>
      </c>
      <c r="AF306">
        <v>3</v>
      </c>
      <c r="AG306">
        <v>3</v>
      </c>
      <c r="AH306">
        <v>3</v>
      </c>
      <c r="AI306">
        <v>1</v>
      </c>
      <c r="AJ306">
        <v>3</v>
      </c>
      <c r="AK306">
        <v>3</v>
      </c>
      <c r="AL306">
        <v>3</v>
      </c>
      <c r="AO306" t="str">
        <f t="shared" si="150"/>
        <v>Needs Improvement</v>
      </c>
      <c r="AP306" t="str">
        <f t="shared" si="151"/>
        <v>Needs Improvement</v>
      </c>
      <c r="AQ306" t="str">
        <f t="shared" si="152"/>
        <v>Needs Improvement</v>
      </c>
      <c r="AR306" t="str">
        <f t="shared" si="153"/>
        <v>Needs Improvement</v>
      </c>
      <c r="AS306" t="str">
        <f t="shared" si="154"/>
        <v>Needs Improvement</v>
      </c>
      <c r="AT306" t="str">
        <f t="shared" si="155"/>
        <v>Needs Improvement</v>
      </c>
      <c r="AU306" t="str">
        <f t="shared" si="156"/>
        <v>Needs Improvement</v>
      </c>
      <c r="AV306" t="str">
        <f t="shared" si="157"/>
        <v>Acceptable</v>
      </c>
      <c r="AW306" t="str">
        <f t="shared" si="158"/>
        <v>Needs Improvement</v>
      </c>
      <c r="AX306" t="str">
        <f t="shared" si="159"/>
        <v>Needs Improvement</v>
      </c>
      <c r="AY306" t="str">
        <f t="shared" si="140"/>
        <v>About right</v>
      </c>
      <c r="AZ306" t="str">
        <f t="shared" si="141"/>
        <v>About right</v>
      </c>
      <c r="BA306" t="str">
        <f t="shared" si="142"/>
        <v>About right</v>
      </c>
      <c r="BB306" t="str">
        <f t="shared" si="143"/>
        <v>Not enough</v>
      </c>
      <c r="BC306" t="str">
        <f t="shared" si="144"/>
        <v>Not enough</v>
      </c>
      <c r="BD306" t="str">
        <f t="shared" si="145"/>
        <v>Not enough</v>
      </c>
      <c r="BE306" t="str">
        <f t="shared" si="146"/>
        <v>About right</v>
      </c>
      <c r="BF306" t="str">
        <f t="shared" si="160"/>
        <v>Needs Improvement</v>
      </c>
      <c r="BG306" t="str">
        <f t="shared" si="161"/>
        <v>Needs Improvement</v>
      </c>
      <c r="BH306" t="str">
        <f t="shared" si="162"/>
        <v>Needs Improvement</v>
      </c>
      <c r="BI306" t="str">
        <f t="shared" si="163"/>
        <v>Needs Improvement</v>
      </c>
      <c r="BJ306" t="str">
        <f t="shared" si="164"/>
        <v>Needs Improvement</v>
      </c>
      <c r="BK306" t="str">
        <f t="shared" si="165"/>
        <v>Needs Improvement</v>
      </c>
      <c r="BL306" t="str">
        <f t="shared" si="166"/>
        <v>Needs Improvement</v>
      </c>
      <c r="BM306" t="str">
        <f t="shared" si="167"/>
        <v>Needs Improvement</v>
      </c>
      <c r="BN306" t="str">
        <f t="shared" si="139"/>
        <v>Yes</v>
      </c>
      <c r="BO306" t="str">
        <f t="shared" si="147"/>
        <v>No</v>
      </c>
      <c r="BP306" t="str">
        <f t="shared" si="148"/>
        <v>No</v>
      </c>
      <c r="BQ306" t="str">
        <f t="shared" si="149"/>
        <v>No</v>
      </c>
    </row>
    <row r="307" spans="1:69" x14ac:dyDescent="0.35">
      <c r="A307" t="s">
        <v>261</v>
      </c>
      <c r="C307" t="s">
        <v>262</v>
      </c>
      <c r="E307" t="s">
        <v>262</v>
      </c>
      <c r="G307" t="s">
        <v>36</v>
      </c>
      <c r="H307" t="s">
        <v>270</v>
      </c>
      <c r="I307" t="s">
        <v>349</v>
      </c>
      <c r="J307">
        <v>2</v>
      </c>
      <c r="K307">
        <v>3</v>
      </c>
      <c r="L307">
        <v>3</v>
      </c>
      <c r="M307">
        <v>2</v>
      </c>
      <c r="O307">
        <v>1</v>
      </c>
      <c r="P307">
        <v>2</v>
      </c>
      <c r="Q307">
        <v>2</v>
      </c>
      <c r="R307">
        <v>2</v>
      </c>
      <c r="S307">
        <v>3</v>
      </c>
      <c r="AA307">
        <v>1</v>
      </c>
      <c r="AB307">
        <v>3</v>
      </c>
      <c r="AC307">
        <v>2</v>
      </c>
      <c r="AD307">
        <v>3</v>
      </c>
      <c r="AE307">
        <v>2</v>
      </c>
      <c r="AF307">
        <v>2</v>
      </c>
      <c r="AG307">
        <v>1</v>
      </c>
      <c r="AH307">
        <v>2</v>
      </c>
      <c r="AI307">
        <v>2</v>
      </c>
      <c r="AJ307">
        <v>3</v>
      </c>
      <c r="AK307">
        <v>3</v>
      </c>
      <c r="AL307">
        <v>1</v>
      </c>
      <c r="AO307" t="str">
        <f t="shared" si="150"/>
        <v>Acceptable</v>
      </c>
      <c r="AP307" t="str">
        <f t="shared" si="151"/>
        <v>Needs Improvement</v>
      </c>
      <c r="AQ307" t="str">
        <f t="shared" si="152"/>
        <v>Needs Improvement</v>
      </c>
      <c r="AR307" t="str">
        <f t="shared" si="153"/>
        <v>Acceptable</v>
      </c>
      <c r="AS307" t="str">
        <f t="shared" si="154"/>
        <v/>
      </c>
      <c r="AT307" t="str">
        <f t="shared" si="155"/>
        <v>Good</v>
      </c>
      <c r="AU307" t="str">
        <f t="shared" si="156"/>
        <v>Acceptable</v>
      </c>
      <c r="AV307" t="str">
        <f t="shared" si="157"/>
        <v>Acceptable</v>
      </c>
      <c r="AW307" t="str">
        <f t="shared" si="158"/>
        <v>Acceptable</v>
      </c>
      <c r="AX307" t="str">
        <f t="shared" si="159"/>
        <v>Needs Improvement</v>
      </c>
      <c r="AY307" t="str">
        <f t="shared" si="140"/>
        <v/>
      </c>
      <c r="AZ307" t="str">
        <f t="shared" si="141"/>
        <v/>
      </c>
      <c r="BA307" t="str">
        <f t="shared" si="142"/>
        <v/>
      </c>
      <c r="BB307" t="str">
        <f t="shared" si="143"/>
        <v/>
      </c>
      <c r="BC307" t="str">
        <f t="shared" si="144"/>
        <v/>
      </c>
      <c r="BD307" t="str">
        <f t="shared" si="145"/>
        <v/>
      </c>
      <c r="BE307" t="str">
        <f t="shared" si="146"/>
        <v/>
      </c>
      <c r="BF307" t="str">
        <f t="shared" si="160"/>
        <v>Good</v>
      </c>
      <c r="BG307" t="str">
        <f t="shared" si="161"/>
        <v>Needs Improvement</v>
      </c>
      <c r="BH307" t="str">
        <f t="shared" si="162"/>
        <v>Acceptable</v>
      </c>
      <c r="BI307" t="str">
        <f t="shared" si="163"/>
        <v>Needs Improvement</v>
      </c>
      <c r="BJ307" t="str">
        <f t="shared" si="164"/>
        <v>Acceptable</v>
      </c>
      <c r="BK307" t="str">
        <f t="shared" si="165"/>
        <v>Acceptable</v>
      </c>
      <c r="BL307" t="str">
        <f t="shared" si="166"/>
        <v>Good</v>
      </c>
      <c r="BM307" t="str">
        <f t="shared" si="167"/>
        <v>Acceptable</v>
      </c>
      <c r="BN307" t="str">
        <f t="shared" si="139"/>
        <v>Somewhat</v>
      </c>
      <c r="BO307" t="str">
        <f t="shared" si="147"/>
        <v>No</v>
      </c>
      <c r="BP307" t="str">
        <f t="shared" si="148"/>
        <v>No</v>
      </c>
      <c r="BQ307" t="str">
        <f t="shared" si="149"/>
        <v>Yes</v>
      </c>
    </row>
    <row r="308" spans="1:69" x14ac:dyDescent="0.35">
      <c r="A308" t="s">
        <v>261</v>
      </c>
      <c r="C308" t="s">
        <v>262</v>
      </c>
      <c r="E308" t="s">
        <v>262</v>
      </c>
      <c r="G308" t="s">
        <v>36</v>
      </c>
      <c r="H308" t="s">
        <v>270</v>
      </c>
      <c r="I308" t="s">
        <v>352</v>
      </c>
      <c r="J308">
        <v>2</v>
      </c>
      <c r="K308">
        <v>3</v>
      </c>
      <c r="L308">
        <v>3</v>
      </c>
      <c r="M308">
        <v>3</v>
      </c>
      <c r="N308">
        <v>3</v>
      </c>
      <c r="O308">
        <v>2</v>
      </c>
      <c r="P308">
        <v>2</v>
      </c>
      <c r="Q308">
        <v>3</v>
      </c>
      <c r="R308">
        <v>3</v>
      </c>
      <c r="S308">
        <v>2</v>
      </c>
      <c r="T308">
        <v>2</v>
      </c>
      <c r="U308">
        <v>2</v>
      </c>
      <c r="V308">
        <v>2</v>
      </c>
      <c r="W308">
        <v>2</v>
      </c>
      <c r="X308">
        <v>2</v>
      </c>
      <c r="Y308">
        <v>2</v>
      </c>
      <c r="Z308">
        <v>1</v>
      </c>
      <c r="AA308">
        <v>3</v>
      </c>
      <c r="AB308">
        <v>3</v>
      </c>
      <c r="AC308">
        <v>3</v>
      </c>
      <c r="AD308">
        <v>3</v>
      </c>
      <c r="AE308">
        <v>3</v>
      </c>
      <c r="AF308">
        <v>2</v>
      </c>
      <c r="AG308">
        <v>2</v>
      </c>
      <c r="AH308">
        <v>2</v>
      </c>
      <c r="AI308">
        <v>1</v>
      </c>
      <c r="AJ308">
        <v>1</v>
      </c>
      <c r="AK308">
        <v>1</v>
      </c>
      <c r="AL308">
        <v>1</v>
      </c>
      <c r="AO308" t="str">
        <f t="shared" si="150"/>
        <v>Acceptable</v>
      </c>
      <c r="AP308" t="str">
        <f t="shared" si="151"/>
        <v>Needs Improvement</v>
      </c>
      <c r="AQ308" t="str">
        <f t="shared" si="152"/>
        <v>Needs Improvement</v>
      </c>
      <c r="AR308" t="str">
        <f t="shared" si="153"/>
        <v>Needs Improvement</v>
      </c>
      <c r="AS308" t="str">
        <f t="shared" si="154"/>
        <v>Needs Improvement</v>
      </c>
      <c r="AT308" t="str">
        <f t="shared" si="155"/>
        <v>Acceptable</v>
      </c>
      <c r="AU308" t="str">
        <f t="shared" si="156"/>
        <v>Acceptable</v>
      </c>
      <c r="AV308" t="str">
        <f t="shared" si="157"/>
        <v>Needs Improvement</v>
      </c>
      <c r="AW308" t="str">
        <f t="shared" si="158"/>
        <v>Needs Improvement</v>
      </c>
      <c r="AX308" t="str">
        <f t="shared" si="159"/>
        <v>Acceptable</v>
      </c>
      <c r="AY308" t="str">
        <f t="shared" si="140"/>
        <v>About right</v>
      </c>
      <c r="AZ308" t="str">
        <f t="shared" si="141"/>
        <v>About right</v>
      </c>
      <c r="BA308" t="str">
        <f t="shared" si="142"/>
        <v>About right</v>
      </c>
      <c r="BB308" t="str">
        <f t="shared" si="143"/>
        <v>About right</v>
      </c>
      <c r="BC308" t="str">
        <f t="shared" si="144"/>
        <v>About right</v>
      </c>
      <c r="BD308" t="str">
        <f t="shared" si="145"/>
        <v>About right</v>
      </c>
      <c r="BE308" t="str">
        <f t="shared" si="146"/>
        <v>Not enough</v>
      </c>
      <c r="BF308" t="str">
        <f t="shared" si="160"/>
        <v>Needs Improvement</v>
      </c>
      <c r="BG308" t="str">
        <f t="shared" si="161"/>
        <v>Needs Improvement</v>
      </c>
      <c r="BH308" t="str">
        <f t="shared" si="162"/>
        <v>Needs Improvement</v>
      </c>
      <c r="BI308" t="str">
        <f t="shared" si="163"/>
        <v>Needs Improvement</v>
      </c>
      <c r="BJ308" t="str">
        <f t="shared" si="164"/>
        <v>Needs Improvement</v>
      </c>
      <c r="BK308" t="str">
        <f t="shared" si="165"/>
        <v>Acceptable</v>
      </c>
      <c r="BL308" t="str">
        <f t="shared" si="166"/>
        <v>Acceptable</v>
      </c>
      <c r="BM308" t="str">
        <f t="shared" si="167"/>
        <v>Acceptable</v>
      </c>
      <c r="BN308" t="str">
        <f t="shared" si="139"/>
        <v>Yes</v>
      </c>
      <c r="BO308" t="str">
        <f t="shared" si="147"/>
        <v>Yes</v>
      </c>
      <c r="BP308" t="str">
        <f t="shared" si="148"/>
        <v>Yes</v>
      </c>
      <c r="BQ308" t="str">
        <f t="shared" si="149"/>
        <v>Yes</v>
      </c>
    </row>
  </sheetData>
  <pageMargins left="0.7" right="0.7" top="0.75" bottom="0.75" header="0.3" footer="0.3"/>
  <pageSetup scale="13" fitToHeight="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1AD4-7B28-43FF-B2BF-97C08B409B58}">
  <sheetPr>
    <pageSetUpPr fitToPage="1"/>
  </sheetPr>
  <dimension ref="A1:AI516"/>
  <sheetViews>
    <sheetView topLeftCell="A5" zoomScaleNormal="100" workbookViewId="0">
      <selection activeCell="K28" sqref="K28"/>
    </sheetView>
  </sheetViews>
  <sheetFormatPr defaultRowHeight="14.5" x14ac:dyDescent="0.35"/>
  <cols>
    <col min="1" max="1" width="20" customWidth="1"/>
    <col min="5" max="6" width="35.81640625" customWidth="1"/>
    <col min="7" max="7" width="13.54296875" customWidth="1"/>
  </cols>
  <sheetData>
    <row r="1" spans="1:35" x14ac:dyDescent="0.35">
      <c r="A1" s="10" t="s">
        <v>3</v>
      </c>
      <c r="B1" s="10" t="s">
        <v>4</v>
      </c>
      <c r="C1" s="10" t="s">
        <v>5</v>
      </c>
      <c r="D1" s="10" t="s">
        <v>6</v>
      </c>
      <c r="E1" s="10" t="s">
        <v>353</v>
      </c>
      <c r="F1" s="10" t="s">
        <v>230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10" t="s">
        <v>32</v>
      </c>
      <c r="AG1" s="10" t="s">
        <v>33</v>
      </c>
      <c r="AH1" s="10" t="s">
        <v>34</v>
      </c>
      <c r="AI1" s="10" t="s">
        <v>35</v>
      </c>
    </row>
    <row r="2" spans="1:35" x14ac:dyDescent="0.35">
      <c r="A2" s="3"/>
      <c r="B2" s="3"/>
      <c r="C2" s="3"/>
      <c r="D2" s="3" t="s">
        <v>36</v>
      </c>
      <c r="E2" s="3" t="s">
        <v>342</v>
      </c>
      <c r="F2" s="3"/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38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39</v>
      </c>
      <c r="R2" s="3" t="s">
        <v>40</v>
      </c>
      <c r="S2" s="3" t="s">
        <v>39</v>
      </c>
      <c r="T2" s="3" t="s">
        <v>39</v>
      </c>
      <c r="U2" s="3" t="s">
        <v>39</v>
      </c>
      <c r="V2" s="3" t="s">
        <v>39</v>
      </c>
      <c r="W2" s="3" t="s">
        <v>39</v>
      </c>
      <c r="X2" s="3" t="s">
        <v>41</v>
      </c>
      <c r="Y2" s="3" t="s">
        <v>41</v>
      </c>
      <c r="Z2" s="3" t="s">
        <v>41</v>
      </c>
      <c r="AA2" s="3" t="s">
        <v>41</v>
      </c>
      <c r="AB2" s="3" t="s">
        <v>41</v>
      </c>
      <c r="AC2" s="3" t="s">
        <v>41</v>
      </c>
      <c r="AD2" s="3" t="s">
        <v>41</v>
      </c>
      <c r="AE2" s="3" t="s">
        <v>38</v>
      </c>
      <c r="AF2" s="3" t="s">
        <v>42</v>
      </c>
      <c r="AG2" s="3" t="s">
        <v>43</v>
      </c>
      <c r="AH2" s="3" t="s">
        <v>42</v>
      </c>
      <c r="AI2" s="3" t="s">
        <v>43</v>
      </c>
    </row>
    <row r="3" spans="1:35" x14ac:dyDescent="0.35">
      <c r="A3" s="6" t="s">
        <v>44</v>
      </c>
      <c r="B3" s="6" t="s">
        <v>45</v>
      </c>
      <c r="C3" s="6"/>
      <c r="D3" s="6" t="s">
        <v>46</v>
      </c>
      <c r="E3" s="6" t="s">
        <v>342</v>
      </c>
      <c r="F3" s="6"/>
      <c r="G3" s="6" t="s">
        <v>37</v>
      </c>
      <c r="H3" s="6" t="s">
        <v>38</v>
      </c>
      <c r="I3" s="6" t="s">
        <v>38</v>
      </c>
      <c r="J3" s="6" t="s">
        <v>38</v>
      </c>
      <c r="K3" s="6" t="s">
        <v>38</v>
      </c>
      <c r="L3" s="6" t="s">
        <v>38</v>
      </c>
      <c r="M3" s="6" t="s">
        <v>38</v>
      </c>
      <c r="N3" s="6" t="s">
        <v>38</v>
      </c>
      <c r="O3" s="6" t="s">
        <v>38</v>
      </c>
      <c r="P3" s="6" t="s">
        <v>38</v>
      </c>
      <c r="Q3" s="6" t="s">
        <v>39</v>
      </c>
      <c r="R3" s="6" t="s">
        <v>39</v>
      </c>
      <c r="S3" s="6" t="s">
        <v>39</v>
      </c>
      <c r="T3" s="6" t="s">
        <v>39</v>
      </c>
      <c r="U3" s="6" t="s">
        <v>39</v>
      </c>
      <c r="V3" s="6" t="s">
        <v>40</v>
      </c>
      <c r="W3" s="6" t="s">
        <v>40</v>
      </c>
      <c r="X3" s="6" t="s">
        <v>47</v>
      </c>
      <c r="Y3" s="6" t="s">
        <v>38</v>
      </c>
      <c r="Z3" s="6" t="s">
        <v>38</v>
      </c>
      <c r="AA3" s="6" t="s">
        <v>38</v>
      </c>
      <c r="AB3" s="6" t="s">
        <v>38</v>
      </c>
      <c r="AC3" s="6" t="s">
        <v>38</v>
      </c>
      <c r="AD3" s="6" t="s">
        <v>38</v>
      </c>
      <c r="AE3" s="6" t="s">
        <v>41</v>
      </c>
      <c r="AF3" s="6" t="s">
        <v>43</v>
      </c>
      <c r="AG3" s="6" t="s">
        <v>43</v>
      </c>
      <c r="AH3" s="6" t="s">
        <v>43</v>
      </c>
      <c r="AI3" s="6" t="s">
        <v>48</v>
      </c>
    </row>
    <row r="4" spans="1:35" x14ac:dyDescent="0.35">
      <c r="A4" s="3" t="s">
        <v>49</v>
      </c>
      <c r="B4" s="3"/>
      <c r="C4" s="3"/>
      <c r="D4" s="3" t="s">
        <v>46</v>
      </c>
      <c r="E4" s="3" t="s">
        <v>342</v>
      </c>
      <c r="F4" s="3"/>
      <c r="G4" s="3" t="s">
        <v>37</v>
      </c>
      <c r="H4" s="3" t="s">
        <v>37</v>
      </c>
      <c r="I4" s="3" t="s">
        <v>37</v>
      </c>
      <c r="J4" s="3" t="s">
        <v>38</v>
      </c>
      <c r="K4" s="3" t="s">
        <v>37</v>
      </c>
      <c r="L4" s="3" t="s">
        <v>38</v>
      </c>
      <c r="M4" s="3" t="s">
        <v>37</v>
      </c>
      <c r="N4" s="3" t="s">
        <v>38</v>
      </c>
      <c r="O4" s="3" t="s">
        <v>37</v>
      </c>
      <c r="P4" s="3" t="s">
        <v>38</v>
      </c>
      <c r="Q4" s="3" t="s">
        <v>40</v>
      </c>
      <c r="R4" s="3" t="s">
        <v>40</v>
      </c>
      <c r="S4" s="3" t="s">
        <v>40</v>
      </c>
      <c r="T4" s="3" t="s">
        <v>39</v>
      </c>
      <c r="U4" s="3" t="s">
        <v>40</v>
      </c>
      <c r="V4" s="3" t="s">
        <v>40</v>
      </c>
      <c r="W4" s="3" t="s">
        <v>40</v>
      </c>
      <c r="X4" s="3" t="s">
        <v>41</v>
      </c>
      <c r="Y4" s="3" t="s">
        <v>38</v>
      </c>
      <c r="Z4" s="3" t="s">
        <v>38</v>
      </c>
      <c r="AA4" s="3" t="s">
        <v>41</v>
      </c>
      <c r="AB4" s="3" t="s">
        <v>38</v>
      </c>
      <c r="AC4" s="3" t="s">
        <v>41</v>
      </c>
      <c r="AD4" s="3" t="s">
        <v>41</v>
      </c>
      <c r="AE4" s="3" t="s">
        <v>41</v>
      </c>
      <c r="AF4" s="3" t="s">
        <v>42</v>
      </c>
      <c r="AG4" s="3" t="s">
        <v>43</v>
      </c>
      <c r="AH4" s="3" t="s">
        <v>43</v>
      </c>
      <c r="AI4" s="3" t="s">
        <v>48</v>
      </c>
    </row>
    <row r="5" spans="1:35" x14ac:dyDescent="0.35">
      <c r="A5" s="6" t="s">
        <v>50</v>
      </c>
      <c r="B5" s="6" t="s">
        <v>51</v>
      </c>
      <c r="C5" s="6" t="s">
        <v>51</v>
      </c>
      <c r="D5" s="6" t="s">
        <v>36</v>
      </c>
      <c r="E5" s="6" t="s">
        <v>342</v>
      </c>
      <c r="F5" s="6"/>
      <c r="G5" s="6" t="s">
        <v>37</v>
      </c>
      <c r="H5" s="6" t="s">
        <v>38</v>
      </c>
      <c r="I5" s="6" t="s">
        <v>37</v>
      </c>
      <c r="J5" s="6" t="s">
        <v>37</v>
      </c>
      <c r="K5" s="6" t="s">
        <v>38</v>
      </c>
      <c r="L5" s="6" t="s">
        <v>47</v>
      </c>
      <c r="M5" s="6" t="s">
        <v>47</v>
      </c>
      <c r="N5" s="6" t="s">
        <v>37</v>
      </c>
      <c r="O5" s="6" t="s">
        <v>38</v>
      </c>
      <c r="P5" s="6" t="s">
        <v>37</v>
      </c>
      <c r="Q5" s="6" t="s">
        <v>40</v>
      </c>
      <c r="R5" s="6" t="s">
        <v>40</v>
      </c>
      <c r="S5" s="6" t="s">
        <v>52</v>
      </c>
      <c r="T5" s="6" t="s">
        <v>40</v>
      </c>
      <c r="U5" s="6" t="s">
        <v>40</v>
      </c>
      <c r="V5" s="6" t="s">
        <v>39</v>
      </c>
      <c r="W5" s="6" t="s">
        <v>40</v>
      </c>
      <c r="X5" s="6" t="s">
        <v>38</v>
      </c>
      <c r="Y5" s="6" t="s">
        <v>38</v>
      </c>
      <c r="Z5" s="6" t="s">
        <v>47</v>
      </c>
      <c r="AA5" s="6" t="s">
        <v>38</v>
      </c>
      <c r="AB5" s="6" t="s">
        <v>38</v>
      </c>
      <c r="AC5" s="6" t="s">
        <v>38</v>
      </c>
      <c r="AD5" s="6" t="s">
        <v>47</v>
      </c>
      <c r="AE5" s="6" t="s">
        <v>41</v>
      </c>
      <c r="AF5" s="6" t="s">
        <v>48</v>
      </c>
      <c r="AG5" s="6" t="s">
        <v>48</v>
      </c>
      <c r="AH5" s="6" t="s">
        <v>48</v>
      </c>
      <c r="AI5" s="6" t="s">
        <v>48</v>
      </c>
    </row>
    <row r="6" spans="1:35" x14ac:dyDescent="0.35">
      <c r="A6" s="3"/>
      <c r="B6" s="3" t="s">
        <v>53</v>
      </c>
      <c r="C6" s="3"/>
      <c r="D6" s="3" t="s">
        <v>36</v>
      </c>
      <c r="E6" s="3" t="s">
        <v>342</v>
      </c>
      <c r="F6" s="3"/>
      <c r="G6" s="3" t="s">
        <v>37</v>
      </c>
      <c r="H6" s="3" t="s">
        <v>37</v>
      </c>
      <c r="I6" s="3" t="s">
        <v>37</v>
      </c>
      <c r="J6" s="3" t="s">
        <v>37</v>
      </c>
      <c r="K6" s="3" t="s">
        <v>38</v>
      </c>
      <c r="L6" s="3" t="s">
        <v>37</v>
      </c>
      <c r="M6" s="3" t="s">
        <v>38</v>
      </c>
      <c r="N6" s="3" t="s">
        <v>38</v>
      </c>
      <c r="O6" s="3" t="s">
        <v>38</v>
      </c>
      <c r="P6" s="3" t="s">
        <v>37</v>
      </c>
      <c r="Q6" s="3" t="s">
        <v>39</v>
      </c>
      <c r="R6" s="3" t="s">
        <v>40</v>
      </c>
      <c r="S6" s="3" t="s">
        <v>40</v>
      </c>
      <c r="T6" s="3" t="s">
        <v>40</v>
      </c>
      <c r="U6" s="3" t="s">
        <v>39</v>
      </c>
      <c r="V6" s="3" t="s">
        <v>39</v>
      </c>
      <c r="W6" s="3" t="s">
        <v>40</v>
      </c>
      <c r="X6" s="3" t="s">
        <v>41</v>
      </c>
      <c r="Y6" s="3" t="s">
        <v>41</v>
      </c>
      <c r="Z6" s="3" t="s">
        <v>41</v>
      </c>
      <c r="AA6" s="3" t="s">
        <v>41</v>
      </c>
      <c r="AB6" s="3" t="s">
        <v>41</v>
      </c>
      <c r="AC6" s="3" t="s">
        <v>41</v>
      </c>
      <c r="AD6" s="3" t="s">
        <v>38</v>
      </c>
      <c r="AE6" s="3" t="s">
        <v>38</v>
      </c>
      <c r="AF6" s="3" t="s">
        <v>48</v>
      </c>
      <c r="AG6" s="3" t="s">
        <v>42</v>
      </c>
      <c r="AH6" s="3" t="s">
        <v>42</v>
      </c>
      <c r="AI6" s="3" t="s">
        <v>42</v>
      </c>
    </row>
    <row r="7" spans="1:35" x14ac:dyDescent="0.35">
      <c r="A7" s="6" t="s">
        <v>54</v>
      </c>
      <c r="B7" s="6" t="s">
        <v>55</v>
      </c>
      <c r="C7" s="6"/>
      <c r="D7" s="6" t="s">
        <v>36</v>
      </c>
      <c r="E7" s="6" t="s">
        <v>342</v>
      </c>
      <c r="F7" s="6"/>
      <c r="G7" s="6" t="s">
        <v>37</v>
      </c>
      <c r="H7" s="6" t="s">
        <v>37</v>
      </c>
      <c r="I7" s="6" t="s">
        <v>38</v>
      </c>
      <c r="J7" s="6" t="s">
        <v>37</v>
      </c>
      <c r="K7" s="6" t="s">
        <v>37</v>
      </c>
      <c r="L7" s="6" t="s">
        <v>37</v>
      </c>
      <c r="M7" s="6" t="s">
        <v>37</v>
      </c>
      <c r="N7" s="6" t="s">
        <v>37</v>
      </c>
      <c r="O7" s="6" t="s">
        <v>38</v>
      </c>
      <c r="P7" s="6" t="s">
        <v>37</v>
      </c>
      <c r="Q7" s="6" t="s">
        <v>52</v>
      </c>
      <c r="R7" s="6" t="s">
        <v>39</v>
      </c>
      <c r="S7" s="6" t="s">
        <v>52</v>
      </c>
      <c r="T7" s="6" t="s">
        <v>40</v>
      </c>
      <c r="U7" s="6" t="s">
        <v>39</v>
      </c>
      <c r="V7" s="6" t="s">
        <v>40</v>
      </c>
      <c r="W7" s="6" t="s">
        <v>39</v>
      </c>
      <c r="X7" s="6" t="s">
        <v>41</v>
      </c>
      <c r="Y7" s="6" t="s">
        <v>41</v>
      </c>
      <c r="Z7" s="6" t="s">
        <v>41</v>
      </c>
      <c r="AA7" s="6" t="s">
        <v>41</v>
      </c>
      <c r="AB7" s="6" t="s">
        <v>41</v>
      </c>
      <c r="AC7" s="6" t="s">
        <v>41</v>
      </c>
      <c r="AD7" s="6" t="s">
        <v>38</v>
      </c>
      <c r="AE7" s="6" t="s">
        <v>38</v>
      </c>
      <c r="AF7" s="6" t="s">
        <v>42</v>
      </c>
      <c r="AG7" s="6" t="s">
        <v>42</v>
      </c>
      <c r="AH7" s="6" t="s">
        <v>43</v>
      </c>
      <c r="AI7" s="6" t="s">
        <v>43</v>
      </c>
    </row>
    <row r="8" spans="1:35" x14ac:dyDescent="0.35">
      <c r="A8" s="3"/>
      <c r="B8" s="3" t="s">
        <v>53</v>
      </c>
      <c r="C8" s="3"/>
      <c r="D8" s="3" t="s">
        <v>36</v>
      </c>
      <c r="E8" s="3" t="s">
        <v>342</v>
      </c>
      <c r="F8" s="3"/>
      <c r="G8" s="3" t="s">
        <v>37</v>
      </c>
      <c r="H8" s="3" t="s">
        <v>37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 t="s">
        <v>37</v>
      </c>
      <c r="P8" s="3" t="s">
        <v>37</v>
      </c>
      <c r="Q8" s="3" t="s">
        <v>39</v>
      </c>
      <c r="R8" s="3" t="s">
        <v>39</v>
      </c>
      <c r="S8" s="3" t="s">
        <v>39</v>
      </c>
      <c r="T8" s="3" t="s">
        <v>39</v>
      </c>
      <c r="U8" s="3" t="s">
        <v>39</v>
      </c>
      <c r="V8" s="3" t="s">
        <v>39</v>
      </c>
      <c r="W8" s="3" t="s">
        <v>39</v>
      </c>
      <c r="X8" s="3" t="s">
        <v>38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42</v>
      </c>
      <c r="AG8" s="3" t="s">
        <v>42</v>
      </c>
      <c r="AH8" s="3" t="s">
        <v>43</v>
      </c>
      <c r="AI8" s="3" t="s">
        <v>42</v>
      </c>
    </row>
    <row r="9" spans="1:35" x14ac:dyDescent="0.35">
      <c r="A9" s="6" t="s">
        <v>56</v>
      </c>
      <c r="B9" s="6" t="s">
        <v>57</v>
      </c>
      <c r="C9" s="6"/>
      <c r="D9" s="6" t="s">
        <v>36</v>
      </c>
      <c r="E9" s="6" t="s">
        <v>342</v>
      </c>
      <c r="F9" s="6"/>
      <c r="G9" s="6" t="s">
        <v>37</v>
      </c>
      <c r="H9" s="6" t="s">
        <v>37</v>
      </c>
      <c r="I9" s="6" t="s">
        <v>37</v>
      </c>
      <c r="J9" s="6" t="s">
        <v>37</v>
      </c>
      <c r="K9" s="6" t="s">
        <v>37</v>
      </c>
      <c r="L9" s="6" t="s">
        <v>38</v>
      </c>
      <c r="M9" s="6" t="s">
        <v>37</v>
      </c>
      <c r="N9" s="6" t="s">
        <v>37</v>
      </c>
      <c r="O9" s="6" t="s">
        <v>37</v>
      </c>
      <c r="P9" s="6" t="s">
        <v>37</v>
      </c>
      <c r="Q9" s="6" t="s">
        <v>39</v>
      </c>
      <c r="R9" s="6" t="s">
        <v>52</v>
      </c>
      <c r="S9" s="6"/>
      <c r="T9" s="6" t="s">
        <v>39</v>
      </c>
      <c r="U9" s="6"/>
      <c r="V9" s="6" t="s">
        <v>39</v>
      </c>
      <c r="W9" s="6" t="s">
        <v>39</v>
      </c>
      <c r="X9" s="6" t="s">
        <v>41</v>
      </c>
      <c r="Y9" s="6" t="s">
        <v>38</v>
      </c>
      <c r="Z9" s="6" t="s">
        <v>41</v>
      </c>
      <c r="AA9" s="6" t="s">
        <v>41</v>
      </c>
      <c r="AB9" s="6" t="s">
        <v>41</v>
      </c>
      <c r="AC9" s="6" t="s">
        <v>41</v>
      </c>
      <c r="AD9" s="6" t="s">
        <v>38</v>
      </c>
      <c r="AE9" s="6" t="s">
        <v>38</v>
      </c>
      <c r="AF9" s="6" t="s">
        <v>43</v>
      </c>
      <c r="AG9" s="6" t="s">
        <v>42</v>
      </c>
      <c r="AH9" s="6" t="s">
        <v>43</v>
      </c>
      <c r="AI9" s="6" t="s">
        <v>43</v>
      </c>
    </row>
    <row r="10" spans="1:35" x14ac:dyDescent="0.35">
      <c r="A10" s="3"/>
      <c r="B10" s="3" t="s">
        <v>53</v>
      </c>
      <c r="C10" s="3"/>
      <c r="D10" s="3" t="s">
        <v>36</v>
      </c>
      <c r="E10" s="3" t="s">
        <v>346</v>
      </c>
      <c r="F10" s="3"/>
      <c r="G10" s="3" t="s">
        <v>37</v>
      </c>
      <c r="H10" s="3" t="s">
        <v>37</v>
      </c>
      <c r="I10" s="3" t="s">
        <v>37</v>
      </c>
      <c r="J10" s="3" t="s">
        <v>38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 t="s">
        <v>37</v>
      </c>
      <c r="Q10" s="3" t="s">
        <v>40</v>
      </c>
      <c r="R10" s="3" t="s">
        <v>40</v>
      </c>
      <c r="S10" s="3" t="s">
        <v>40</v>
      </c>
      <c r="T10" s="3" t="s">
        <v>39</v>
      </c>
      <c r="U10" s="3" t="s">
        <v>40</v>
      </c>
      <c r="V10" s="3" t="s">
        <v>40</v>
      </c>
      <c r="W10" s="3" t="s">
        <v>40</v>
      </c>
      <c r="X10" s="3" t="s">
        <v>38</v>
      </c>
      <c r="Y10" s="3" t="s">
        <v>41</v>
      </c>
      <c r="Z10" s="3" t="s">
        <v>38</v>
      </c>
      <c r="AA10" s="3" t="s">
        <v>38</v>
      </c>
      <c r="AB10" s="3" t="s">
        <v>38</v>
      </c>
      <c r="AC10" s="3" t="s">
        <v>41</v>
      </c>
      <c r="AD10" s="3" t="s">
        <v>38</v>
      </c>
      <c r="AE10" s="3" t="s">
        <v>41</v>
      </c>
      <c r="AF10" s="3" t="s">
        <v>42</v>
      </c>
      <c r="AG10" s="3" t="s">
        <v>43</v>
      </c>
      <c r="AH10" s="3" t="s">
        <v>43</v>
      </c>
      <c r="AI10" s="3" t="s">
        <v>48</v>
      </c>
    </row>
    <row r="11" spans="1:35" x14ac:dyDescent="0.35">
      <c r="A11" s="6"/>
      <c r="B11" s="6" t="s">
        <v>53</v>
      </c>
      <c r="C11" s="6"/>
      <c r="D11" s="6" t="s">
        <v>36</v>
      </c>
      <c r="E11" s="6" t="s">
        <v>342</v>
      </c>
      <c r="F11" s="6"/>
      <c r="G11" s="6" t="s">
        <v>38</v>
      </c>
      <c r="H11" s="6" t="s">
        <v>37</v>
      </c>
      <c r="I11" s="6" t="s">
        <v>37</v>
      </c>
      <c r="J11" s="6" t="s">
        <v>38</v>
      </c>
      <c r="K11" s="6" t="s">
        <v>38</v>
      </c>
      <c r="L11" s="6" t="s">
        <v>37</v>
      </c>
      <c r="M11" s="6" t="s">
        <v>38</v>
      </c>
      <c r="N11" s="6" t="s">
        <v>37</v>
      </c>
      <c r="O11" s="6" t="s">
        <v>38</v>
      </c>
      <c r="P11" s="6" t="s">
        <v>37</v>
      </c>
      <c r="Q11" s="6" t="s">
        <v>39</v>
      </c>
      <c r="R11" s="6" t="s">
        <v>39</v>
      </c>
      <c r="S11" s="6" t="s">
        <v>39</v>
      </c>
      <c r="T11" s="6" t="s">
        <v>39</v>
      </c>
      <c r="U11" s="6" t="s">
        <v>40</v>
      </c>
      <c r="V11" s="6" t="s">
        <v>39</v>
      </c>
      <c r="W11" s="6" t="s">
        <v>40</v>
      </c>
      <c r="X11" s="6" t="s">
        <v>41</v>
      </c>
      <c r="Y11" s="6" t="s">
        <v>38</v>
      </c>
      <c r="Z11" s="6" t="s">
        <v>38</v>
      </c>
      <c r="AA11" s="6" t="s">
        <v>41</v>
      </c>
      <c r="AB11" s="6" t="s">
        <v>41</v>
      </c>
      <c r="AC11" s="6" t="s">
        <v>38</v>
      </c>
      <c r="AD11" s="6" t="s">
        <v>38</v>
      </c>
      <c r="AE11" s="6" t="s">
        <v>38</v>
      </c>
      <c r="AF11" s="6" t="s">
        <v>48</v>
      </c>
      <c r="AG11" s="6" t="s">
        <v>43</v>
      </c>
      <c r="AH11" s="6" t="s">
        <v>43</v>
      </c>
      <c r="AI11" s="6" t="s">
        <v>48</v>
      </c>
    </row>
    <row r="12" spans="1:35" x14ac:dyDescent="0.35">
      <c r="A12" s="7" t="s">
        <v>58</v>
      </c>
      <c r="B12" s="3" t="s">
        <v>53</v>
      </c>
      <c r="C12" s="7" t="s">
        <v>58</v>
      </c>
      <c r="D12" s="3" t="s">
        <v>36</v>
      </c>
      <c r="E12" s="3" t="s">
        <v>342</v>
      </c>
      <c r="F12" s="3"/>
      <c r="G12" s="3" t="s">
        <v>38</v>
      </c>
      <c r="H12" s="3" t="s">
        <v>47</v>
      </c>
      <c r="I12" s="3" t="s">
        <v>47</v>
      </c>
      <c r="J12" s="3" t="s">
        <v>47</v>
      </c>
      <c r="K12" s="3" t="s">
        <v>47</v>
      </c>
      <c r="L12" s="3" t="s">
        <v>38</v>
      </c>
      <c r="M12" s="3" t="s">
        <v>38</v>
      </c>
      <c r="N12" s="3" t="s">
        <v>47</v>
      </c>
      <c r="O12" s="3" t="s">
        <v>47</v>
      </c>
      <c r="P12" s="3" t="s">
        <v>47</v>
      </c>
      <c r="Q12" s="3" t="s">
        <v>39</v>
      </c>
      <c r="R12" s="3" t="s">
        <v>40</v>
      </c>
      <c r="S12" s="3" t="s">
        <v>40</v>
      </c>
      <c r="T12" s="3" t="s">
        <v>40</v>
      </c>
      <c r="U12" s="3" t="s">
        <v>39</v>
      </c>
      <c r="V12" s="3" t="s">
        <v>39</v>
      </c>
      <c r="W12" s="3" t="s">
        <v>40</v>
      </c>
      <c r="X12" s="3" t="s">
        <v>47</v>
      </c>
      <c r="Y12" s="3" t="s">
        <v>47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3" t="s">
        <v>47</v>
      </c>
      <c r="AF12" s="3" t="s">
        <v>48</v>
      </c>
      <c r="AG12" s="3" t="s">
        <v>48</v>
      </c>
      <c r="AH12" s="3" t="s">
        <v>42</v>
      </c>
      <c r="AI12" s="3" t="s">
        <v>42</v>
      </c>
    </row>
    <row r="13" spans="1:35" x14ac:dyDescent="0.35">
      <c r="A13" s="8"/>
      <c r="B13" s="6" t="s">
        <v>53</v>
      </c>
      <c r="C13" s="8"/>
      <c r="D13" s="6" t="s">
        <v>46</v>
      </c>
      <c r="E13" s="6" t="s">
        <v>342</v>
      </c>
      <c r="F13" s="6"/>
      <c r="G13" s="6" t="s">
        <v>37</v>
      </c>
      <c r="H13" s="6" t="s">
        <v>37</v>
      </c>
      <c r="I13" s="6" t="s">
        <v>37</v>
      </c>
      <c r="J13" s="6" t="s">
        <v>37</v>
      </c>
      <c r="K13" s="6" t="s">
        <v>37</v>
      </c>
      <c r="L13" s="6" t="s">
        <v>37</v>
      </c>
      <c r="M13" s="6" t="s">
        <v>37</v>
      </c>
      <c r="N13" s="6" t="s">
        <v>37</v>
      </c>
      <c r="O13" s="6" t="s">
        <v>37</v>
      </c>
      <c r="P13" s="6" t="s">
        <v>37</v>
      </c>
      <c r="Q13" s="6" t="s">
        <v>39</v>
      </c>
      <c r="R13" s="6" t="s">
        <v>39</v>
      </c>
      <c r="S13" s="6" t="s">
        <v>39</v>
      </c>
      <c r="T13" s="6" t="s">
        <v>40</v>
      </c>
      <c r="U13" s="6" t="s">
        <v>40</v>
      </c>
      <c r="V13" s="6" t="s">
        <v>39</v>
      </c>
      <c r="W13" s="6" t="s">
        <v>39</v>
      </c>
      <c r="X13" s="6" t="s">
        <v>47</v>
      </c>
      <c r="Y13" s="6" t="s">
        <v>38</v>
      </c>
      <c r="Z13" s="6" t="s">
        <v>47</v>
      </c>
      <c r="AA13" s="6" t="s">
        <v>38</v>
      </c>
      <c r="AB13" s="6" t="s">
        <v>41</v>
      </c>
      <c r="AC13" s="6" t="s">
        <v>38</v>
      </c>
      <c r="AD13" s="6" t="s">
        <v>47</v>
      </c>
      <c r="AE13" s="6" t="s">
        <v>47</v>
      </c>
      <c r="AF13" s="6" t="s">
        <v>48</v>
      </c>
      <c r="AG13" s="6" t="s">
        <v>43</v>
      </c>
      <c r="AH13" s="6" t="s">
        <v>43</v>
      </c>
      <c r="AI13" s="6" t="s">
        <v>48</v>
      </c>
    </row>
    <row r="14" spans="1:35" x14ac:dyDescent="0.35">
      <c r="A14" s="7"/>
      <c r="B14" s="3" t="s">
        <v>59</v>
      </c>
      <c r="C14" s="7"/>
      <c r="D14" s="3" t="s">
        <v>36</v>
      </c>
      <c r="E14" s="3" t="s">
        <v>354</v>
      </c>
      <c r="F14" s="3"/>
      <c r="G14" s="3" t="s">
        <v>37</v>
      </c>
      <c r="H14" s="3" t="s">
        <v>37</v>
      </c>
      <c r="I14" s="3" t="s">
        <v>37</v>
      </c>
      <c r="J14" s="3" t="s">
        <v>37</v>
      </c>
      <c r="K14" s="3" t="s">
        <v>37</v>
      </c>
      <c r="L14" s="3" t="s">
        <v>38</v>
      </c>
      <c r="M14" s="3" t="s">
        <v>37</v>
      </c>
      <c r="N14" s="3" t="s">
        <v>38</v>
      </c>
      <c r="O14" s="3" t="s">
        <v>38</v>
      </c>
      <c r="P14" s="3" t="s">
        <v>38</v>
      </c>
      <c r="Q14" s="3" t="s">
        <v>39</v>
      </c>
      <c r="R14" s="3" t="s">
        <v>39</v>
      </c>
      <c r="S14" s="3" t="s">
        <v>39</v>
      </c>
      <c r="T14" s="3" t="s">
        <v>39</v>
      </c>
      <c r="U14" s="3" t="s">
        <v>39</v>
      </c>
      <c r="V14" s="3" t="s">
        <v>39</v>
      </c>
      <c r="W14" s="3" t="s">
        <v>39</v>
      </c>
      <c r="X14" s="3" t="s">
        <v>41</v>
      </c>
      <c r="Y14" s="3" t="s">
        <v>41</v>
      </c>
      <c r="Z14" s="3" t="s">
        <v>38</v>
      </c>
      <c r="AA14" s="3" t="s">
        <v>41</v>
      </c>
      <c r="AB14" s="3" t="s">
        <v>41</v>
      </c>
      <c r="AC14" s="3" t="s">
        <v>38</v>
      </c>
      <c r="AD14" s="3" t="s">
        <v>47</v>
      </c>
      <c r="AE14" s="3" t="s">
        <v>38</v>
      </c>
      <c r="AF14" s="3" t="s">
        <v>42</v>
      </c>
      <c r="AG14" s="3" t="s">
        <v>48</v>
      </c>
      <c r="AH14" s="3" t="s">
        <v>48</v>
      </c>
      <c r="AI14" s="3" t="s">
        <v>48</v>
      </c>
    </row>
    <row r="15" spans="1:35" x14ac:dyDescent="0.35">
      <c r="A15" s="8" t="s">
        <v>60</v>
      </c>
      <c r="B15" s="6"/>
      <c r="C15" s="8"/>
      <c r="D15" s="6" t="s">
        <v>36</v>
      </c>
      <c r="E15" s="6" t="s">
        <v>342</v>
      </c>
      <c r="F15" s="6"/>
      <c r="G15" s="6" t="s">
        <v>37</v>
      </c>
      <c r="H15" s="6" t="s">
        <v>38</v>
      </c>
      <c r="I15" s="6" t="s">
        <v>38</v>
      </c>
      <c r="J15" s="6" t="s">
        <v>38</v>
      </c>
      <c r="K15" s="6" t="s">
        <v>38</v>
      </c>
      <c r="L15" s="6" t="s">
        <v>37</v>
      </c>
      <c r="M15" s="6" t="s">
        <v>38</v>
      </c>
      <c r="N15" s="6" t="s">
        <v>37</v>
      </c>
      <c r="O15" s="6" t="s">
        <v>37</v>
      </c>
      <c r="P15" s="6" t="s">
        <v>37</v>
      </c>
      <c r="Q15" s="6" t="s">
        <v>40</v>
      </c>
      <c r="R15" s="6" t="s">
        <v>40</v>
      </c>
      <c r="S15" s="6" t="s">
        <v>40</v>
      </c>
      <c r="T15" s="6" t="s">
        <v>40</v>
      </c>
      <c r="U15" s="6" t="s">
        <v>40</v>
      </c>
      <c r="V15" s="6" t="s">
        <v>39</v>
      </c>
      <c r="W15" s="6" t="s">
        <v>40</v>
      </c>
      <c r="X15" s="6" t="s">
        <v>41</v>
      </c>
      <c r="Y15" s="6" t="s">
        <v>38</v>
      </c>
      <c r="Z15" s="6" t="s">
        <v>41</v>
      </c>
      <c r="AA15" s="6" t="s">
        <v>41</v>
      </c>
      <c r="AB15" s="6" t="s">
        <v>38</v>
      </c>
      <c r="AC15" s="6" t="s">
        <v>41</v>
      </c>
      <c r="AD15" s="6" t="s">
        <v>41</v>
      </c>
      <c r="AE15" s="6" t="s">
        <v>38</v>
      </c>
      <c r="AF15" s="6" t="s">
        <v>42</v>
      </c>
      <c r="AG15" s="6" t="s">
        <v>43</v>
      </c>
      <c r="AH15" s="6" t="s">
        <v>43</v>
      </c>
      <c r="AI15" s="6" t="s">
        <v>43</v>
      </c>
    </row>
    <row r="16" spans="1:35" x14ac:dyDescent="0.35">
      <c r="A16" s="7" t="s">
        <v>61</v>
      </c>
      <c r="B16" s="3" t="s">
        <v>62</v>
      </c>
      <c r="C16" s="7" t="s">
        <v>61</v>
      </c>
      <c r="D16" s="3" t="s">
        <v>46</v>
      </c>
      <c r="E16" s="3" t="s">
        <v>342</v>
      </c>
      <c r="F16" s="3"/>
      <c r="G16" s="3" t="s">
        <v>37</v>
      </c>
      <c r="H16" s="3" t="s">
        <v>37</v>
      </c>
      <c r="I16" s="3" t="s">
        <v>37</v>
      </c>
      <c r="J16" s="3" t="s">
        <v>38</v>
      </c>
      <c r="K16" s="3" t="s">
        <v>37</v>
      </c>
      <c r="L16" s="3" t="s">
        <v>47</v>
      </c>
      <c r="M16" s="3" t="s">
        <v>38</v>
      </c>
      <c r="N16" s="3" t="s">
        <v>37</v>
      </c>
      <c r="O16" s="3" t="s">
        <v>38</v>
      </c>
      <c r="P16" s="3" t="s">
        <v>38</v>
      </c>
      <c r="Q16" s="3" t="s">
        <v>40</v>
      </c>
      <c r="R16" s="3" t="s">
        <v>40</v>
      </c>
      <c r="S16" s="3" t="s">
        <v>40</v>
      </c>
      <c r="T16" s="3" t="s">
        <v>40</v>
      </c>
      <c r="U16" s="3" t="s">
        <v>40</v>
      </c>
      <c r="V16" s="3" t="s">
        <v>40</v>
      </c>
      <c r="W16" s="3" t="s">
        <v>40</v>
      </c>
      <c r="X16" s="3" t="s">
        <v>38</v>
      </c>
      <c r="Y16" s="3" t="s">
        <v>41</v>
      </c>
      <c r="Z16" s="3" t="s">
        <v>41</v>
      </c>
      <c r="AA16" s="3" t="s">
        <v>41</v>
      </c>
      <c r="AB16" s="3" t="s">
        <v>41</v>
      </c>
      <c r="AC16" s="3" t="s">
        <v>41</v>
      </c>
      <c r="AD16" s="3" t="s">
        <v>47</v>
      </c>
      <c r="AE16" s="3" t="s">
        <v>38</v>
      </c>
      <c r="AF16" s="3" t="s">
        <v>43</v>
      </c>
      <c r="AG16" s="3" t="s">
        <v>43</v>
      </c>
      <c r="AH16" s="3" t="s">
        <v>43</v>
      </c>
      <c r="AI16" s="3" t="s">
        <v>43</v>
      </c>
    </row>
    <row r="17" spans="1:35" x14ac:dyDescent="0.35">
      <c r="A17" s="8"/>
      <c r="B17" s="6" t="s">
        <v>62</v>
      </c>
      <c r="C17" s="8"/>
      <c r="D17" s="6" t="s">
        <v>36</v>
      </c>
      <c r="E17" s="6" t="s">
        <v>342</v>
      </c>
      <c r="F17" s="6"/>
      <c r="G17" s="6" t="s">
        <v>37</v>
      </c>
      <c r="H17" s="6" t="s">
        <v>37</v>
      </c>
      <c r="I17" s="6" t="s">
        <v>37</v>
      </c>
      <c r="J17" s="6" t="s">
        <v>37</v>
      </c>
      <c r="K17" s="6" t="s">
        <v>37</v>
      </c>
      <c r="L17" s="6" t="s">
        <v>37</v>
      </c>
      <c r="M17" s="6" t="s">
        <v>37</v>
      </c>
      <c r="N17" s="6" t="s">
        <v>37</v>
      </c>
      <c r="O17" s="6" t="s">
        <v>37</v>
      </c>
      <c r="P17" s="6" t="s">
        <v>37</v>
      </c>
      <c r="Q17" s="6" t="s">
        <v>40</v>
      </c>
      <c r="R17" s="6" t="s">
        <v>40</v>
      </c>
      <c r="S17" s="6" t="s">
        <v>40</v>
      </c>
      <c r="T17" s="6" t="s">
        <v>52</v>
      </c>
      <c r="U17" s="6" t="s">
        <v>40</v>
      </c>
      <c r="V17" s="6" t="s">
        <v>39</v>
      </c>
      <c r="W17" s="6" t="s">
        <v>40</v>
      </c>
      <c r="X17" s="6" t="s">
        <v>41</v>
      </c>
      <c r="Y17" s="6" t="s">
        <v>41</v>
      </c>
      <c r="Z17" s="6" t="s">
        <v>41</v>
      </c>
      <c r="AA17" s="6" t="s">
        <v>41</v>
      </c>
      <c r="AB17" s="6" t="s">
        <v>41</v>
      </c>
      <c r="AC17" s="6" t="s">
        <v>41</v>
      </c>
      <c r="AD17" s="6" t="s">
        <v>41</v>
      </c>
      <c r="AE17" s="6" t="s">
        <v>41</v>
      </c>
      <c r="AF17" s="6" t="s">
        <v>48</v>
      </c>
      <c r="AG17" s="6" t="s">
        <v>43</v>
      </c>
      <c r="AH17" s="6" t="s">
        <v>43</v>
      </c>
      <c r="AI17" s="6" t="s">
        <v>43</v>
      </c>
    </row>
    <row r="18" spans="1:35" x14ac:dyDescent="0.35">
      <c r="A18" s="7" t="s">
        <v>63</v>
      </c>
      <c r="B18" s="3" t="s">
        <v>53</v>
      </c>
      <c r="C18" s="7"/>
      <c r="D18" s="3" t="s">
        <v>36</v>
      </c>
      <c r="E18" s="3" t="s">
        <v>342</v>
      </c>
      <c r="F18" s="3"/>
      <c r="G18" s="3" t="s">
        <v>37</v>
      </c>
      <c r="H18" s="3" t="s">
        <v>37</v>
      </c>
      <c r="I18" s="3" t="s">
        <v>37</v>
      </c>
      <c r="J18" s="3" t="s">
        <v>37</v>
      </c>
      <c r="K18" s="3" t="s">
        <v>37</v>
      </c>
      <c r="L18" s="3" t="s">
        <v>38</v>
      </c>
      <c r="M18" s="3" t="s">
        <v>37</v>
      </c>
      <c r="N18" s="3" t="s">
        <v>37</v>
      </c>
      <c r="O18" s="3" t="s">
        <v>37</v>
      </c>
      <c r="P18" s="3" t="s">
        <v>37</v>
      </c>
      <c r="Q18" s="3" t="s">
        <v>40</v>
      </c>
      <c r="R18" s="3" t="s">
        <v>40</v>
      </c>
      <c r="S18" s="3" t="s">
        <v>40</v>
      </c>
      <c r="T18" s="3" t="s">
        <v>40</v>
      </c>
      <c r="U18" s="3" t="s">
        <v>39</v>
      </c>
      <c r="V18" s="3" t="s">
        <v>39</v>
      </c>
      <c r="W18" s="3" t="s">
        <v>40</v>
      </c>
      <c r="X18" s="3" t="s">
        <v>41</v>
      </c>
      <c r="Y18" s="3" t="s">
        <v>41</v>
      </c>
      <c r="Z18" s="3" t="s">
        <v>41</v>
      </c>
      <c r="AA18" s="3" t="s">
        <v>41</v>
      </c>
      <c r="AB18" s="3" t="s">
        <v>41</v>
      </c>
      <c r="AC18" s="3" t="s">
        <v>41</v>
      </c>
      <c r="AD18" s="3" t="s">
        <v>41</v>
      </c>
      <c r="AE18" s="3" t="s">
        <v>41</v>
      </c>
      <c r="AF18" s="3" t="s">
        <v>48</v>
      </c>
      <c r="AG18" s="3" t="s">
        <v>42</v>
      </c>
      <c r="AH18" s="3" t="s">
        <v>43</v>
      </c>
      <c r="AI18" s="3" t="s">
        <v>43</v>
      </c>
    </row>
    <row r="19" spans="1:35" x14ac:dyDescent="0.35">
      <c r="A19" s="8" t="s">
        <v>64</v>
      </c>
      <c r="B19" s="6" t="s">
        <v>53</v>
      </c>
      <c r="C19" s="8" t="s">
        <v>51</v>
      </c>
      <c r="D19" s="6" t="s">
        <v>36</v>
      </c>
      <c r="E19" s="6" t="s">
        <v>342</v>
      </c>
      <c r="F19" s="6"/>
      <c r="G19" s="6" t="s">
        <v>37</v>
      </c>
      <c r="H19" s="6" t="s">
        <v>37</v>
      </c>
      <c r="I19" s="6" t="s">
        <v>37</v>
      </c>
      <c r="J19" s="6" t="s">
        <v>37</v>
      </c>
      <c r="K19" s="6" t="s">
        <v>37</v>
      </c>
      <c r="L19" s="6" t="s">
        <v>38</v>
      </c>
      <c r="M19" s="6" t="s">
        <v>37</v>
      </c>
      <c r="N19" s="6" t="s">
        <v>37</v>
      </c>
      <c r="O19" s="6" t="s">
        <v>38</v>
      </c>
      <c r="P19" s="6" t="s">
        <v>37</v>
      </c>
      <c r="Q19" s="6" t="s">
        <v>40</v>
      </c>
      <c r="R19" s="6" t="s">
        <v>40</v>
      </c>
      <c r="S19" s="6" t="s">
        <v>39</v>
      </c>
      <c r="T19" s="6" t="s">
        <v>39</v>
      </c>
      <c r="U19" s="6" t="s">
        <v>39</v>
      </c>
      <c r="V19" s="6" t="s">
        <v>39</v>
      </c>
      <c r="W19" s="6" t="s">
        <v>40</v>
      </c>
      <c r="X19" s="6" t="s">
        <v>41</v>
      </c>
      <c r="Y19" s="6" t="s">
        <v>41</v>
      </c>
      <c r="Z19" s="6" t="s">
        <v>41</v>
      </c>
      <c r="AA19" s="6" t="s">
        <v>41</v>
      </c>
      <c r="AB19" s="6" t="s">
        <v>41</v>
      </c>
      <c r="AC19" s="6" t="s">
        <v>41</v>
      </c>
      <c r="AD19" s="6" t="s">
        <v>38</v>
      </c>
      <c r="AE19" s="6" t="s">
        <v>38</v>
      </c>
      <c r="AF19" s="6" t="s">
        <v>48</v>
      </c>
      <c r="AG19" s="6" t="s">
        <v>42</v>
      </c>
      <c r="AH19" s="6" t="s">
        <v>43</v>
      </c>
      <c r="AI19" s="6" t="s">
        <v>43</v>
      </c>
    </row>
    <row r="20" spans="1:35" x14ac:dyDescent="0.35">
      <c r="A20" s="7"/>
      <c r="B20" s="3" t="s">
        <v>53</v>
      </c>
      <c r="C20" s="7"/>
      <c r="D20" s="3" t="s">
        <v>36</v>
      </c>
      <c r="E20" s="3" t="s">
        <v>342</v>
      </c>
      <c r="F20" s="3"/>
      <c r="G20" s="3" t="s">
        <v>37</v>
      </c>
      <c r="H20" s="3" t="s">
        <v>37</v>
      </c>
      <c r="I20" s="3" t="s">
        <v>37</v>
      </c>
      <c r="J20" s="3" t="s">
        <v>37</v>
      </c>
      <c r="K20" s="3" t="s">
        <v>38</v>
      </c>
      <c r="L20" s="3" t="s">
        <v>37</v>
      </c>
      <c r="M20" s="3" t="s">
        <v>38</v>
      </c>
      <c r="N20" s="3" t="s">
        <v>37</v>
      </c>
      <c r="O20" s="3" t="s">
        <v>38</v>
      </c>
      <c r="P20" s="3" t="s">
        <v>37</v>
      </c>
      <c r="Q20" s="3" t="s">
        <v>40</v>
      </c>
      <c r="R20" s="3" t="s">
        <v>40</v>
      </c>
      <c r="S20" s="3" t="s">
        <v>39</v>
      </c>
      <c r="T20" s="3" t="s">
        <v>40</v>
      </c>
      <c r="U20" s="3" t="s">
        <v>39</v>
      </c>
      <c r="V20" s="3" t="s">
        <v>39</v>
      </c>
      <c r="W20" s="3" t="s">
        <v>40</v>
      </c>
      <c r="X20" s="3" t="s">
        <v>38</v>
      </c>
      <c r="Y20" s="3" t="s">
        <v>41</v>
      </c>
      <c r="Z20" s="3" t="s">
        <v>38</v>
      </c>
      <c r="AA20" s="3" t="s">
        <v>41</v>
      </c>
      <c r="AB20" s="3" t="s">
        <v>41</v>
      </c>
      <c r="AC20" s="3" t="s">
        <v>41</v>
      </c>
      <c r="AD20" s="3"/>
      <c r="AE20" s="3" t="s">
        <v>38</v>
      </c>
      <c r="AF20" s="3" t="s">
        <v>42</v>
      </c>
      <c r="AG20" s="3" t="s">
        <v>43</v>
      </c>
      <c r="AH20" s="3" t="s">
        <v>43</v>
      </c>
      <c r="AI20" s="3" t="s">
        <v>42</v>
      </c>
    </row>
    <row r="21" spans="1:35" x14ac:dyDescent="0.35">
      <c r="A21" s="8" t="s">
        <v>51</v>
      </c>
      <c r="B21" s="6" t="s">
        <v>53</v>
      </c>
      <c r="C21" s="8" t="s">
        <v>51</v>
      </c>
      <c r="D21" s="6" t="s">
        <v>36</v>
      </c>
      <c r="E21" s="6" t="s">
        <v>342</v>
      </c>
      <c r="F21" s="6"/>
      <c r="G21" s="6" t="s">
        <v>37</v>
      </c>
      <c r="H21" s="6" t="s">
        <v>37</v>
      </c>
      <c r="I21" s="6" t="s">
        <v>37</v>
      </c>
      <c r="J21" s="6" t="s">
        <v>37</v>
      </c>
      <c r="K21" s="6" t="s">
        <v>37</v>
      </c>
      <c r="L21" s="6" t="s">
        <v>37</v>
      </c>
      <c r="M21" s="6" t="s">
        <v>37</v>
      </c>
      <c r="N21" s="6" t="s">
        <v>37</v>
      </c>
      <c r="O21" s="6" t="s">
        <v>38</v>
      </c>
      <c r="P21" s="6" t="s">
        <v>37</v>
      </c>
      <c r="Q21" s="6" t="s">
        <v>39</v>
      </c>
      <c r="R21" s="6" t="s">
        <v>40</v>
      </c>
      <c r="S21" s="6" t="s">
        <v>40</v>
      </c>
      <c r="T21" s="6" t="s">
        <v>39</v>
      </c>
      <c r="U21" s="6" t="s">
        <v>39</v>
      </c>
      <c r="V21" s="6" t="s">
        <v>40</v>
      </c>
      <c r="W21" s="6" t="s">
        <v>39</v>
      </c>
      <c r="X21" s="6" t="s">
        <v>41</v>
      </c>
      <c r="Y21" s="6" t="s">
        <v>41</v>
      </c>
      <c r="Z21" s="6" t="s">
        <v>38</v>
      </c>
      <c r="AA21" s="6" t="s">
        <v>41</v>
      </c>
      <c r="AB21" s="6" t="s">
        <v>41</v>
      </c>
      <c r="AC21" s="6" t="s">
        <v>41</v>
      </c>
      <c r="AD21" s="6" t="s">
        <v>38</v>
      </c>
      <c r="AE21" s="6" t="s">
        <v>38</v>
      </c>
      <c r="AF21" s="6" t="s">
        <v>42</v>
      </c>
      <c r="AG21" s="6" t="s">
        <v>43</v>
      </c>
      <c r="AH21" s="6" t="s">
        <v>43</v>
      </c>
      <c r="AI21" s="6" t="s">
        <v>43</v>
      </c>
    </row>
    <row r="22" spans="1:35" x14ac:dyDescent="0.35">
      <c r="A22" s="7" t="s">
        <v>51</v>
      </c>
      <c r="B22" s="3" t="s">
        <v>53</v>
      </c>
      <c r="C22" s="7" t="s">
        <v>51</v>
      </c>
      <c r="D22" s="3" t="s">
        <v>36</v>
      </c>
      <c r="E22" s="3" t="s">
        <v>342</v>
      </c>
      <c r="F22" s="3"/>
      <c r="G22" s="3" t="s">
        <v>37</v>
      </c>
      <c r="H22" s="3" t="s">
        <v>37</v>
      </c>
      <c r="I22" s="3" t="s">
        <v>37</v>
      </c>
      <c r="J22" s="3" t="s">
        <v>37</v>
      </c>
      <c r="K22" s="3" t="s">
        <v>37</v>
      </c>
      <c r="L22" s="3" t="s">
        <v>38</v>
      </c>
      <c r="M22" s="3" t="s">
        <v>38</v>
      </c>
      <c r="N22" s="3" t="s">
        <v>37</v>
      </c>
      <c r="O22" s="3" t="s">
        <v>37</v>
      </c>
      <c r="P22" s="3" t="s">
        <v>37</v>
      </c>
      <c r="Q22" s="3" t="s">
        <v>40</v>
      </c>
      <c r="R22" s="3" t="s">
        <v>40</v>
      </c>
      <c r="S22" s="3" t="s">
        <v>40</v>
      </c>
      <c r="T22" s="3" t="s">
        <v>40</v>
      </c>
      <c r="U22" s="3" t="s">
        <v>40</v>
      </c>
      <c r="V22" s="3" t="s">
        <v>39</v>
      </c>
      <c r="W22" s="3" t="s">
        <v>40</v>
      </c>
      <c r="X22" s="3" t="s">
        <v>38</v>
      </c>
      <c r="Y22" s="3" t="s">
        <v>41</v>
      </c>
      <c r="Z22" s="3" t="s">
        <v>41</v>
      </c>
      <c r="AA22" s="3" t="s">
        <v>41</v>
      </c>
      <c r="AB22" s="3" t="s">
        <v>41</v>
      </c>
      <c r="AC22" s="3" t="s">
        <v>41</v>
      </c>
      <c r="AD22" s="3" t="s">
        <v>38</v>
      </c>
      <c r="AE22" s="3" t="s">
        <v>41</v>
      </c>
      <c r="AF22" s="3" t="s">
        <v>48</v>
      </c>
      <c r="AG22" s="3" t="s">
        <v>48</v>
      </c>
      <c r="AH22" s="3" t="s">
        <v>43</v>
      </c>
      <c r="AI22" s="3" t="s">
        <v>48</v>
      </c>
    </row>
    <row r="23" spans="1:35" x14ac:dyDescent="0.35">
      <c r="A23" s="8"/>
      <c r="B23" s="6" t="s">
        <v>53</v>
      </c>
      <c r="C23" s="8"/>
      <c r="D23" s="6" t="s">
        <v>36</v>
      </c>
      <c r="E23" s="6" t="s">
        <v>342</v>
      </c>
      <c r="F23" s="6"/>
      <c r="G23" s="6" t="s">
        <v>37</v>
      </c>
      <c r="H23" s="6" t="s">
        <v>37</v>
      </c>
      <c r="I23" s="6" t="s">
        <v>37</v>
      </c>
      <c r="J23" s="6" t="s">
        <v>37</v>
      </c>
      <c r="K23" s="6" t="s">
        <v>37</v>
      </c>
      <c r="L23" s="6" t="s">
        <v>37</v>
      </c>
      <c r="M23" s="6" t="s">
        <v>37</v>
      </c>
      <c r="N23" s="6" t="s">
        <v>37</v>
      </c>
      <c r="O23" s="6" t="s">
        <v>37</v>
      </c>
      <c r="P23" s="6" t="s">
        <v>37</v>
      </c>
      <c r="Q23" s="6" t="s">
        <v>39</v>
      </c>
      <c r="R23" s="6" t="s">
        <v>39</v>
      </c>
      <c r="S23" s="6"/>
      <c r="T23" s="6"/>
      <c r="U23" s="6"/>
      <c r="V23" s="6"/>
      <c r="W23" s="6"/>
      <c r="X23" s="6" t="s">
        <v>41</v>
      </c>
      <c r="Y23" s="6" t="s">
        <v>41</v>
      </c>
      <c r="Z23" s="6" t="s">
        <v>41</v>
      </c>
      <c r="AA23" s="6" t="s">
        <v>41</v>
      </c>
      <c r="AB23" s="6" t="s">
        <v>41</v>
      </c>
      <c r="AC23" s="6" t="s">
        <v>41</v>
      </c>
      <c r="AD23" s="6" t="s">
        <v>41</v>
      </c>
      <c r="AE23" s="6" t="s">
        <v>41</v>
      </c>
      <c r="AF23" s="6"/>
      <c r="AG23" s="6" t="s">
        <v>42</v>
      </c>
      <c r="AH23" s="6" t="s">
        <v>42</v>
      </c>
      <c r="AI23" s="6" t="s">
        <v>42</v>
      </c>
    </row>
    <row r="24" spans="1:35" x14ac:dyDescent="0.35">
      <c r="A24" s="7"/>
      <c r="B24" s="3"/>
      <c r="C24" s="7" t="s">
        <v>62</v>
      </c>
      <c r="D24" s="3" t="s">
        <v>36</v>
      </c>
      <c r="E24" s="3" t="s">
        <v>342</v>
      </c>
      <c r="F24" s="3"/>
      <c r="G24" s="3" t="s">
        <v>37</v>
      </c>
      <c r="H24" s="3" t="s">
        <v>38</v>
      </c>
      <c r="I24" s="3" t="s">
        <v>37</v>
      </c>
      <c r="J24" s="3" t="s">
        <v>38</v>
      </c>
      <c r="K24" s="3" t="s">
        <v>38</v>
      </c>
      <c r="L24" s="3" t="s">
        <v>37</v>
      </c>
      <c r="M24" s="3" t="s">
        <v>38</v>
      </c>
      <c r="N24" s="3" t="s">
        <v>37</v>
      </c>
      <c r="O24" s="3" t="s">
        <v>47</v>
      </c>
      <c r="P24" s="3" t="s">
        <v>38</v>
      </c>
      <c r="Q24" s="3" t="s">
        <v>39</v>
      </c>
      <c r="R24" s="3" t="s">
        <v>39</v>
      </c>
      <c r="S24" s="3" t="s">
        <v>39</v>
      </c>
      <c r="T24" s="3" t="s">
        <v>40</v>
      </c>
      <c r="U24" s="3" t="s">
        <v>39</v>
      </c>
      <c r="V24" s="3" t="s">
        <v>40</v>
      </c>
      <c r="W24" s="3" t="s">
        <v>39</v>
      </c>
      <c r="X24" s="3" t="s">
        <v>41</v>
      </c>
      <c r="Y24" s="3" t="s">
        <v>38</v>
      </c>
      <c r="Z24" s="3" t="s">
        <v>41</v>
      </c>
      <c r="AA24" s="3" t="s">
        <v>38</v>
      </c>
      <c r="AB24" s="3" t="s">
        <v>41</v>
      </c>
      <c r="AC24" s="3" t="s">
        <v>41</v>
      </c>
      <c r="AD24" s="3" t="s">
        <v>41</v>
      </c>
      <c r="AE24" s="3" t="s">
        <v>38</v>
      </c>
      <c r="AF24" s="3" t="s">
        <v>42</v>
      </c>
      <c r="AG24" s="3" t="s">
        <v>43</v>
      </c>
      <c r="AH24" s="3" t="s">
        <v>43</v>
      </c>
      <c r="AI24" s="3" t="s">
        <v>48</v>
      </c>
    </row>
    <row r="25" spans="1:35" x14ac:dyDescent="0.35">
      <c r="A25" s="8"/>
      <c r="B25" s="6" t="s">
        <v>53</v>
      </c>
      <c r="C25" s="8"/>
      <c r="D25" s="6" t="s">
        <v>46</v>
      </c>
      <c r="E25" s="6" t="s">
        <v>342</v>
      </c>
      <c r="F25" s="6"/>
      <c r="G25" s="6" t="s">
        <v>37</v>
      </c>
      <c r="H25" s="6" t="s">
        <v>37</v>
      </c>
      <c r="I25" s="6" t="s">
        <v>37</v>
      </c>
      <c r="J25" s="6" t="s">
        <v>37</v>
      </c>
      <c r="K25" s="6" t="s">
        <v>37</v>
      </c>
      <c r="L25" s="6" t="s">
        <v>37</v>
      </c>
      <c r="M25" s="6" t="s">
        <v>37</v>
      </c>
      <c r="N25" s="6" t="s">
        <v>38</v>
      </c>
      <c r="O25" s="6" t="s">
        <v>37</v>
      </c>
      <c r="P25" s="6" t="s">
        <v>37</v>
      </c>
      <c r="Q25" s="6" t="s">
        <v>40</v>
      </c>
      <c r="R25" s="6" t="s">
        <v>40</v>
      </c>
      <c r="S25" s="6" t="s">
        <v>40</v>
      </c>
      <c r="T25" s="6" t="s">
        <v>40</v>
      </c>
      <c r="U25" s="6" t="s">
        <v>40</v>
      </c>
      <c r="V25" s="6" t="s">
        <v>40</v>
      </c>
      <c r="W25" s="6" t="s">
        <v>40</v>
      </c>
      <c r="X25" s="6" t="s">
        <v>41</v>
      </c>
      <c r="Y25" s="6" t="s">
        <v>41</v>
      </c>
      <c r="Z25" s="6" t="s">
        <v>41</v>
      </c>
      <c r="AA25" s="6" t="s">
        <v>41</v>
      </c>
      <c r="AB25" s="6" t="s">
        <v>41</v>
      </c>
      <c r="AC25" s="6" t="s">
        <v>41</v>
      </c>
      <c r="AD25" s="6" t="s">
        <v>41</v>
      </c>
      <c r="AE25" s="6" t="s">
        <v>41</v>
      </c>
      <c r="AF25" s="6" t="s">
        <v>48</v>
      </c>
      <c r="AG25" s="6" t="s">
        <v>42</v>
      </c>
      <c r="AH25" s="6" t="s">
        <v>43</v>
      </c>
      <c r="AI25" s="6" t="s">
        <v>43</v>
      </c>
    </row>
    <row r="26" spans="1:35" x14ac:dyDescent="0.35">
      <c r="A26" s="7"/>
      <c r="B26" s="3" t="s">
        <v>53</v>
      </c>
      <c r="C26" s="7"/>
      <c r="D26" s="3" t="s">
        <v>36</v>
      </c>
      <c r="E26" s="3" t="s">
        <v>342</v>
      </c>
      <c r="F26" s="3"/>
      <c r="G26" s="3" t="s">
        <v>37</v>
      </c>
      <c r="H26" s="3" t="s">
        <v>37</v>
      </c>
      <c r="I26" s="3" t="s">
        <v>37</v>
      </c>
      <c r="J26" s="3" t="s">
        <v>38</v>
      </c>
      <c r="K26" s="3" t="s">
        <v>38</v>
      </c>
      <c r="L26" s="3" t="s">
        <v>38</v>
      </c>
      <c r="M26" s="3" t="s">
        <v>38</v>
      </c>
      <c r="N26" s="3" t="s">
        <v>37</v>
      </c>
      <c r="O26" s="3" t="s">
        <v>38</v>
      </c>
      <c r="P26" s="3" t="s">
        <v>38</v>
      </c>
      <c r="Q26" s="3"/>
      <c r="R26" s="3"/>
      <c r="S26" s="3"/>
      <c r="T26" s="3"/>
      <c r="U26" s="3"/>
      <c r="V26" s="3" t="s">
        <v>40</v>
      </c>
      <c r="W26" s="3" t="s">
        <v>40</v>
      </c>
      <c r="X26" s="3" t="s">
        <v>38</v>
      </c>
      <c r="Y26" s="3" t="s">
        <v>41</v>
      </c>
      <c r="Z26" s="3"/>
      <c r="AA26" s="3" t="s">
        <v>41</v>
      </c>
      <c r="AB26" s="3" t="s">
        <v>41</v>
      </c>
      <c r="AC26" s="3" t="s">
        <v>41</v>
      </c>
      <c r="AD26" s="3" t="s">
        <v>38</v>
      </c>
      <c r="AE26" s="3" t="s">
        <v>38</v>
      </c>
      <c r="AF26" s="3" t="s">
        <v>42</v>
      </c>
      <c r="AG26" s="3" t="s">
        <v>43</v>
      </c>
      <c r="AH26" s="3" t="s">
        <v>43</v>
      </c>
      <c r="AI26" s="3" t="s">
        <v>48</v>
      </c>
    </row>
    <row r="27" spans="1:35" x14ac:dyDescent="0.35">
      <c r="A27" s="8"/>
      <c r="B27" s="6" t="s">
        <v>53</v>
      </c>
      <c r="C27" s="8"/>
      <c r="D27" s="6" t="s">
        <v>36</v>
      </c>
      <c r="E27" s="6" t="s">
        <v>342</v>
      </c>
      <c r="F27" s="6"/>
      <c r="G27" s="6"/>
      <c r="H27" s="6"/>
      <c r="I27" s="6"/>
      <c r="J27" s="6"/>
      <c r="K27" s="6"/>
      <c r="L27" s="6"/>
      <c r="M27" s="6" t="s">
        <v>38</v>
      </c>
      <c r="N27" s="6"/>
      <c r="O27" s="6" t="s">
        <v>38</v>
      </c>
      <c r="P27" s="6" t="s">
        <v>38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 t="s">
        <v>41</v>
      </c>
      <c r="AD27" s="6" t="s">
        <v>38</v>
      </c>
      <c r="AE27" s="6" t="s">
        <v>41</v>
      </c>
      <c r="AF27" s="6"/>
      <c r="AG27" s="6" t="s">
        <v>42</v>
      </c>
      <c r="AH27" s="6" t="s">
        <v>43</v>
      </c>
      <c r="AI27" s="6" t="s">
        <v>42</v>
      </c>
    </row>
    <row r="28" spans="1:35" x14ac:dyDescent="0.35">
      <c r="A28" s="7" t="s">
        <v>63</v>
      </c>
      <c r="B28" s="3" t="s">
        <v>65</v>
      </c>
      <c r="C28" s="7" t="s">
        <v>65</v>
      </c>
      <c r="D28" s="3" t="s">
        <v>36</v>
      </c>
      <c r="E28" s="3" t="s">
        <v>342</v>
      </c>
      <c r="F28" s="3"/>
      <c r="G28" s="3" t="s">
        <v>47</v>
      </c>
      <c r="H28" s="3" t="s">
        <v>38</v>
      </c>
      <c r="I28" s="3" t="s">
        <v>37</v>
      </c>
      <c r="J28" s="3" t="s">
        <v>38</v>
      </c>
      <c r="K28" s="3" t="s">
        <v>37</v>
      </c>
      <c r="L28" s="3" t="s">
        <v>37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39</v>
      </c>
      <c r="R28" s="3" t="s">
        <v>40</v>
      </c>
      <c r="S28" s="3" t="s">
        <v>40</v>
      </c>
      <c r="T28" s="3" t="s">
        <v>40</v>
      </c>
      <c r="U28" s="3" t="s">
        <v>52</v>
      </c>
      <c r="V28" s="3"/>
      <c r="W28" s="3" t="s">
        <v>39</v>
      </c>
      <c r="X28" s="3" t="s">
        <v>41</v>
      </c>
      <c r="Y28" s="3" t="s">
        <v>41</v>
      </c>
      <c r="Z28" s="3" t="s">
        <v>41</v>
      </c>
      <c r="AA28" s="3" t="s">
        <v>41</v>
      </c>
      <c r="AB28" s="3" t="s">
        <v>41</v>
      </c>
      <c r="AC28" s="3" t="s">
        <v>41</v>
      </c>
      <c r="AD28" s="3" t="s">
        <v>41</v>
      </c>
      <c r="AE28" s="3" t="s">
        <v>41</v>
      </c>
      <c r="AF28" s="3" t="s">
        <v>42</v>
      </c>
      <c r="AG28" s="3"/>
      <c r="AH28" s="3" t="s">
        <v>43</v>
      </c>
      <c r="AI28" s="3" t="s">
        <v>43</v>
      </c>
    </row>
    <row r="29" spans="1:35" x14ac:dyDescent="0.35">
      <c r="A29" s="8"/>
      <c r="B29" s="6" t="s">
        <v>66</v>
      </c>
      <c r="C29" s="8"/>
      <c r="D29" s="6" t="s">
        <v>36</v>
      </c>
      <c r="E29" s="6" t="s">
        <v>342</v>
      </c>
      <c r="F29" s="6"/>
      <c r="G29" s="6"/>
      <c r="H29" s="6"/>
      <c r="I29" s="6"/>
      <c r="J29" s="6"/>
      <c r="K29" s="6"/>
      <c r="L29" s="6"/>
      <c r="M29" s="6" t="s">
        <v>38</v>
      </c>
      <c r="N29" s="6" t="s">
        <v>38</v>
      </c>
      <c r="O29" s="6" t="s">
        <v>47</v>
      </c>
      <c r="P29" s="6" t="s">
        <v>38</v>
      </c>
      <c r="Q29" s="6"/>
      <c r="R29" s="6"/>
      <c r="S29" s="6"/>
      <c r="T29" s="6"/>
      <c r="U29" s="6"/>
      <c r="V29" s="6"/>
      <c r="W29" s="6"/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/>
      <c r="AD29" s="6"/>
      <c r="AE29" s="6"/>
      <c r="AF29" s="6" t="s">
        <v>48</v>
      </c>
      <c r="AG29" s="6" t="s">
        <v>43</v>
      </c>
      <c r="AH29" s="6" t="s">
        <v>42</v>
      </c>
      <c r="AI29" s="6" t="s">
        <v>48</v>
      </c>
    </row>
    <row r="30" spans="1:35" x14ac:dyDescent="0.35">
      <c r="A30" s="7"/>
      <c r="B30" s="3" t="s">
        <v>67</v>
      </c>
      <c r="C30" s="7"/>
      <c r="D30" s="3" t="s">
        <v>36</v>
      </c>
      <c r="E30" s="3" t="s">
        <v>342</v>
      </c>
      <c r="F30" s="3"/>
      <c r="G30" s="3" t="s">
        <v>37</v>
      </c>
      <c r="H30" s="3" t="s">
        <v>37</v>
      </c>
      <c r="I30" s="3" t="s">
        <v>37</v>
      </c>
      <c r="J30" s="3" t="s">
        <v>37</v>
      </c>
      <c r="K30" s="3" t="s">
        <v>37</v>
      </c>
      <c r="L30" s="3" t="s">
        <v>37</v>
      </c>
      <c r="M30" s="3" t="s">
        <v>37</v>
      </c>
      <c r="N30" s="3" t="s">
        <v>37</v>
      </c>
      <c r="O30" s="3" t="s">
        <v>37</v>
      </c>
      <c r="P30" s="3" t="s">
        <v>37</v>
      </c>
      <c r="Q30" s="3" t="s">
        <v>39</v>
      </c>
      <c r="R30" s="3" t="s">
        <v>39</v>
      </c>
      <c r="S30" s="3" t="s">
        <v>39</v>
      </c>
      <c r="T30" s="3" t="s">
        <v>39</v>
      </c>
      <c r="U30" s="3" t="s">
        <v>39</v>
      </c>
      <c r="V30" s="3" t="s">
        <v>39</v>
      </c>
      <c r="W30" s="3" t="s">
        <v>39</v>
      </c>
      <c r="X30" s="3" t="s">
        <v>38</v>
      </c>
      <c r="Y30" s="3" t="s">
        <v>41</v>
      </c>
      <c r="Z30" s="3" t="s">
        <v>41</v>
      </c>
      <c r="AA30" s="3" t="s">
        <v>38</v>
      </c>
      <c r="AB30" s="3" t="s">
        <v>38</v>
      </c>
      <c r="AC30" s="3" t="s">
        <v>41</v>
      </c>
      <c r="AD30" s="3" t="s">
        <v>41</v>
      </c>
      <c r="AE30" s="3" t="s">
        <v>41</v>
      </c>
      <c r="AF30" s="3" t="s">
        <v>48</v>
      </c>
      <c r="AG30" s="3" t="s">
        <v>48</v>
      </c>
      <c r="AH30" s="3" t="s">
        <v>43</v>
      </c>
      <c r="AI30" s="3" t="s">
        <v>48</v>
      </c>
    </row>
    <row r="31" spans="1:35" x14ac:dyDescent="0.35">
      <c r="A31" s="8" t="s">
        <v>68</v>
      </c>
      <c r="B31" s="6" t="s">
        <v>53</v>
      </c>
      <c r="C31" s="8"/>
      <c r="D31" s="6" t="s">
        <v>36</v>
      </c>
      <c r="E31" s="6" t="s">
        <v>342</v>
      </c>
      <c r="F31" s="6"/>
      <c r="G31" s="6" t="s">
        <v>37</v>
      </c>
      <c r="H31" s="6" t="s">
        <v>37</v>
      </c>
      <c r="I31" s="6" t="s">
        <v>37</v>
      </c>
      <c r="J31" s="6" t="s">
        <v>37</v>
      </c>
      <c r="K31" s="6" t="s">
        <v>37</v>
      </c>
      <c r="L31" s="6" t="s">
        <v>38</v>
      </c>
      <c r="M31" s="6" t="s">
        <v>37</v>
      </c>
      <c r="N31" s="6" t="s">
        <v>37</v>
      </c>
      <c r="O31" s="6" t="s">
        <v>38</v>
      </c>
      <c r="P31" s="6" t="s">
        <v>38</v>
      </c>
      <c r="Q31" s="6" t="s">
        <v>40</v>
      </c>
      <c r="R31" s="6" t="s">
        <v>40</v>
      </c>
      <c r="S31" s="6" t="s">
        <v>40</v>
      </c>
      <c r="T31" s="6" t="s">
        <v>40</v>
      </c>
      <c r="U31" s="6" t="s">
        <v>39</v>
      </c>
      <c r="V31" s="6" t="s">
        <v>39</v>
      </c>
      <c r="W31" s="6" t="s">
        <v>39</v>
      </c>
      <c r="X31" s="6" t="s">
        <v>47</v>
      </c>
      <c r="Y31" s="6" t="s">
        <v>41</v>
      </c>
      <c r="Z31" s="6" t="s">
        <v>38</v>
      </c>
      <c r="AA31" s="6" t="s">
        <v>38</v>
      </c>
      <c r="AB31" s="6" t="s">
        <v>38</v>
      </c>
      <c r="AC31" s="6" t="s">
        <v>41</v>
      </c>
      <c r="AD31" s="6" t="s">
        <v>38</v>
      </c>
      <c r="AE31" s="6" t="s">
        <v>38</v>
      </c>
      <c r="AF31" s="6" t="s">
        <v>42</v>
      </c>
      <c r="AG31" s="6" t="s">
        <v>43</v>
      </c>
      <c r="AH31" s="6" t="s">
        <v>43</v>
      </c>
      <c r="AI31" s="6" t="s">
        <v>43</v>
      </c>
    </row>
    <row r="32" spans="1:35" x14ac:dyDescent="0.35">
      <c r="A32" s="7" t="s">
        <v>69</v>
      </c>
      <c r="B32" s="3" t="s">
        <v>70</v>
      </c>
      <c r="C32" s="7" t="s">
        <v>71</v>
      </c>
      <c r="D32" s="3" t="s">
        <v>36</v>
      </c>
      <c r="E32" s="3" t="s">
        <v>342</v>
      </c>
      <c r="F32" s="3"/>
      <c r="G32" s="3" t="s">
        <v>37</v>
      </c>
      <c r="H32" s="3" t="s">
        <v>37</v>
      </c>
      <c r="I32" s="3" t="s">
        <v>37</v>
      </c>
      <c r="J32" s="3" t="s">
        <v>37</v>
      </c>
      <c r="K32" s="3" t="s">
        <v>37</v>
      </c>
      <c r="L32" s="3" t="s">
        <v>38</v>
      </c>
      <c r="M32" s="3" t="s">
        <v>38</v>
      </c>
      <c r="N32" s="3" t="s">
        <v>38</v>
      </c>
      <c r="O32" s="3" t="s">
        <v>38</v>
      </c>
      <c r="P32" s="3" t="s">
        <v>38</v>
      </c>
      <c r="Q32" s="3" t="s">
        <v>39</v>
      </c>
      <c r="R32" s="3" t="s">
        <v>40</v>
      </c>
      <c r="S32" s="3" t="s">
        <v>39</v>
      </c>
      <c r="T32" s="3" t="s">
        <v>39</v>
      </c>
      <c r="U32" s="3" t="s">
        <v>39</v>
      </c>
      <c r="V32" s="3" t="s">
        <v>39</v>
      </c>
      <c r="W32" s="3" t="s">
        <v>39</v>
      </c>
      <c r="X32" s="3" t="s">
        <v>41</v>
      </c>
      <c r="Y32" s="3" t="s">
        <v>41</v>
      </c>
      <c r="Z32" s="3" t="s">
        <v>41</v>
      </c>
      <c r="AA32" s="3" t="s">
        <v>41</v>
      </c>
      <c r="AB32" s="3" t="s">
        <v>41</v>
      </c>
      <c r="AC32" s="3" t="s">
        <v>41</v>
      </c>
      <c r="AD32" s="3" t="s">
        <v>41</v>
      </c>
      <c r="AE32" s="3" t="s">
        <v>41</v>
      </c>
      <c r="AF32" s="3" t="s">
        <v>48</v>
      </c>
      <c r="AG32" s="3" t="s">
        <v>48</v>
      </c>
      <c r="AH32" s="3" t="s">
        <v>48</v>
      </c>
      <c r="AI32" s="3" t="s">
        <v>48</v>
      </c>
    </row>
    <row r="33" spans="1:35" x14ac:dyDescent="0.35">
      <c r="A33" s="8" t="s">
        <v>72</v>
      </c>
      <c r="B33" s="6" t="s">
        <v>53</v>
      </c>
      <c r="C33" s="8"/>
      <c r="D33" s="6" t="s">
        <v>36</v>
      </c>
      <c r="E33" s="6" t="s">
        <v>342</v>
      </c>
      <c r="F33" s="6"/>
      <c r="G33" s="6" t="s">
        <v>37</v>
      </c>
      <c r="H33" s="6" t="s">
        <v>37</v>
      </c>
      <c r="I33" s="6" t="s">
        <v>37</v>
      </c>
      <c r="J33" s="6" t="s">
        <v>47</v>
      </c>
      <c r="K33" s="6" t="s">
        <v>47</v>
      </c>
      <c r="L33" s="6" t="s">
        <v>37</v>
      </c>
      <c r="M33" s="6" t="s">
        <v>38</v>
      </c>
      <c r="N33" s="6" t="s">
        <v>37</v>
      </c>
      <c r="O33" s="6" t="s">
        <v>47</v>
      </c>
      <c r="P33" s="6" t="s">
        <v>37</v>
      </c>
      <c r="Q33" s="6" t="s">
        <v>40</v>
      </c>
      <c r="R33" s="6" t="s">
        <v>40</v>
      </c>
      <c r="S33" s="6" t="s">
        <v>40</v>
      </c>
      <c r="T33" s="6" t="s">
        <v>40</v>
      </c>
      <c r="U33" s="6" t="s">
        <v>40</v>
      </c>
      <c r="V33" s="6" t="s">
        <v>40</v>
      </c>
      <c r="W33" s="6" t="s">
        <v>40</v>
      </c>
      <c r="X33" s="6" t="s">
        <v>41</v>
      </c>
      <c r="Y33" s="6" t="s">
        <v>38</v>
      </c>
      <c r="Z33" s="6" t="s">
        <v>38</v>
      </c>
      <c r="AA33" s="6" t="s">
        <v>41</v>
      </c>
      <c r="AB33" s="6" t="s">
        <v>38</v>
      </c>
      <c r="AC33" s="6" t="s">
        <v>41</v>
      </c>
      <c r="AD33" s="6" t="s">
        <v>47</v>
      </c>
      <c r="AE33" s="6" t="s">
        <v>47</v>
      </c>
      <c r="AF33" s="6" t="s">
        <v>42</v>
      </c>
      <c r="AG33" s="6" t="s">
        <v>43</v>
      </c>
      <c r="AH33" s="6" t="s">
        <v>43</v>
      </c>
      <c r="AI33" s="6" t="s">
        <v>42</v>
      </c>
    </row>
    <row r="34" spans="1:35" x14ac:dyDescent="0.35">
      <c r="A34" s="7" t="s">
        <v>73</v>
      </c>
      <c r="B34" s="3" t="s">
        <v>74</v>
      </c>
      <c r="C34" s="7"/>
      <c r="D34" s="3" t="s">
        <v>36</v>
      </c>
      <c r="E34" s="3" t="s">
        <v>342</v>
      </c>
      <c r="F34" s="3"/>
      <c r="G34" s="3" t="s">
        <v>37</v>
      </c>
      <c r="H34" s="3" t="s">
        <v>37</v>
      </c>
      <c r="I34" s="3" t="s">
        <v>37</v>
      </c>
      <c r="J34" s="3" t="s">
        <v>37</v>
      </c>
      <c r="K34" s="3" t="s">
        <v>37</v>
      </c>
      <c r="L34" s="3" t="s">
        <v>38</v>
      </c>
      <c r="M34" s="3" t="s">
        <v>38</v>
      </c>
      <c r="N34" s="3" t="s">
        <v>38</v>
      </c>
      <c r="O34" s="3" t="s">
        <v>47</v>
      </c>
      <c r="P34" s="3" t="s">
        <v>38</v>
      </c>
      <c r="Q34" s="3" t="s">
        <v>39</v>
      </c>
      <c r="R34" s="3" t="s">
        <v>40</v>
      </c>
      <c r="S34" s="3" t="s">
        <v>40</v>
      </c>
      <c r="T34" s="3" t="s">
        <v>40</v>
      </c>
      <c r="U34" s="3" t="s">
        <v>40</v>
      </c>
      <c r="V34" s="3" t="s">
        <v>39</v>
      </c>
      <c r="W34" s="3" t="s">
        <v>40</v>
      </c>
      <c r="X34" s="3" t="s">
        <v>41</v>
      </c>
      <c r="Y34" s="3" t="s">
        <v>41</v>
      </c>
      <c r="Z34" s="3" t="s">
        <v>38</v>
      </c>
      <c r="AA34" s="3" t="s">
        <v>41</v>
      </c>
      <c r="AB34" s="3" t="s">
        <v>41</v>
      </c>
      <c r="AC34" s="3" t="s">
        <v>41</v>
      </c>
      <c r="AD34" s="3" t="s">
        <v>41</v>
      </c>
      <c r="AE34" s="3" t="s">
        <v>38</v>
      </c>
      <c r="AF34" s="3" t="s">
        <v>48</v>
      </c>
      <c r="AG34" s="3" t="s">
        <v>48</v>
      </c>
      <c r="AH34" s="3" t="s">
        <v>48</v>
      </c>
      <c r="AI34" s="3" t="s">
        <v>48</v>
      </c>
    </row>
    <row r="35" spans="1:35" x14ac:dyDescent="0.35">
      <c r="A35" s="8" t="s">
        <v>75</v>
      </c>
      <c r="B35" s="6" t="s">
        <v>76</v>
      </c>
      <c r="C35" s="8" t="s">
        <v>77</v>
      </c>
      <c r="D35" s="6" t="s">
        <v>36</v>
      </c>
      <c r="E35" s="6" t="s">
        <v>342</v>
      </c>
      <c r="F35" s="6"/>
      <c r="G35" s="6" t="s">
        <v>37</v>
      </c>
      <c r="H35" s="6" t="s">
        <v>38</v>
      </c>
      <c r="I35" s="6" t="s">
        <v>37</v>
      </c>
      <c r="J35" s="6" t="s">
        <v>37</v>
      </c>
      <c r="K35" s="6" t="s">
        <v>37</v>
      </c>
      <c r="L35" s="6" t="s">
        <v>38</v>
      </c>
      <c r="M35" s="6" t="s">
        <v>47</v>
      </c>
      <c r="N35" s="6" t="s">
        <v>47</v>
      </c>
      <c r="O35" s="6" t="s">
        <v>47</v>
      </c>
      <c r="P35" s="6" t="s">
        <v>47</v>
      </c>
      <c r="Q35" s="6" t="s">
        <v>40</v>
      </c>
      <c r="R35" s="6" t="s">
        <v>40</v>
      </c>
      <c r="S35" s="6" t="s">
        <v>40</v>
      </c>
      <c r="T35" s="6" t="s">
        <v>40</v>
      </c>
      <c r="U35" s="6" t="s">
        <v>40</v>
      </c>
      <c r="V35" s="6" t="s">
        <v>39</v>
      </c>
      <c r="W35" s="6" t="s">
        <v>40</v>
      </c>
      <c r="X35" s="6" t="s">
        <v>41</v>
      </c>
      <c r="Y35" s="6" t="s">
        <v>41</v>
      </c>
      <c r="Z35" s="6" t="s">
        <v>38</v>
      </c>
      <c r="AA35" s="6" t="s">
        <v>41</v>
      </c>
      <c r="AB35" s="6" t="s">
        <v>41</v>
      </c>
      <c r="AC35" s="6" t="s">
        <v>41</v>
      </c>
      <c r="AD35" s="6" t="s">
        <v>38</v>
      </c>
      <c r="AE35" s="6" t="s">
        <v>38</v>
      </c>
      <c r="AF35" s="6" t="s">
        <v>48</v>
      </c>
      <c r="AG35" s="6" t="s">
        <v>43</v>
      </c>
      <c r="AH35" s="6" t="s">
        <v>43</v>
      </c>
      <c r="AI35" s="6" t="s">
        <v>43</v>
      </c>
    </row>
    <row r="36" spans="1:35" x14ac:dyDescent="0.35">
      <c r="A36" s="7" t="s">
        <v>78</v>
      </c>
      <c r="B36" s="3" t="s">
        <v>51</v>
      </c>
      <c r="C36" s="7" t="s">
        <v>51</v>
      </c>
      <c r="D36" s="3" t="s">
        <v>36</v>
      </c>
      <c r="E36" s="3" t="s">
        <v>342</v>
      </c>
      <c r="F36" s="3"/>
      <c r="G36" s="3" t="s">
        <v>37</v>
      </c>
      <c r="H36" s="3" t="s">
        <v>38</v>
      </c>
      <c r="I36" s="3" t="s">
        <v>37</v>
      </c>
      <c r="J36" s="3" t="s">
        <v>37</v>
      </c>
      <c r="K36" s="3" t="s">
        <v>37</v>
      </c>
      <c r="L36" s="3" t="s">
        <v>38</v>
      </c>
      <c r="M36" s="3" t="s">
        <v>38</v>
      </c>
      <c r="N36" s="3" t="s">
        <v>37</v>
      </c>
      <c r="O36" s="3" t="s">
        <v>37</v>
      </c>
      <c r="P36" s="3" t="s">
        <v>37</v>
      </c>
      <c r="Q36" s="3" t="s">
        <v>40</v>
      </c>
      <c r="R36" s="3" t="s">
        <v>40</v>
      </c>
      <c r="S36" s="3" t="s">
        <v>40</v>
      </c>
      <c r="T36" s="3" t="s">
        <v>40</v>
      </c>
      <c r="U36" s="3" t="s">
        <v>40</v>
      </c>
      <c r="V36" s="3" t="s">
        <v>39</v>
      </c>
      <c r="W36" s="3" t="s">
        <v>39</v>
      </c>
      <c r="X36" s="3" t="s">
        <v>41</v>
      </c>
      <c r="Y36" s="3" t="s">
        <v>38</v>
      </c>
      <c r="Z36" s="3" t="s">
        <v>38</v>
      </c>
      <c r="AA36" s="3" t="s">
        <v>41</v>
      </c>
      <c r="AB36" s="3" t="s">
        <v>38</v>
      </c>
      <c r="AC36" s="3" t="s">
        <v>41</v>
      </c>
      <c r="AD36" s="3" t="s">
        <v>38</v>
      </c>
      <c r="AE36" s="3" t="s">
        <v>38</v>
      </c>
      <c r="AF36" s="3" t="s">
        <v>48</v>
      </c>
      <c r="AG36" s="3" t="s">
        <v>42</v>
      </c>
      <c r="AH36" s="3" t="s">
        <v>43</v>
      </c>
      <c r="AI36" s="3" t="s">
        <v>42</v>
      </c>
    </row>
    <row r="37" spans="1:35" x14ac:dyDescent="0.35">
      <c r="A37" s="8" t="s">
        <v>79</v>
      </c>
      <c r="B37" s="6" t="s">
        <v>80</v>
      </c>
      <c r="C37" s="8" t="s">
        <v>51</v>
      </c>
      <c r="D37" s="6" t="s">
        <v>36</v>
      </c>
      <c r="E37" s="6" t="s">
        <v>342</v>
      </c>
      <c r="F37" s="6"/>
      <c r="G37" s="6" t="s">
        <v>37</v>
      </c>
      <c r="H37" s="6" t="s">
        <v>38</v>
      </c>
      <c r="I37" s="6" t="s">
        <v>37</v>
      </c>
      <c r="J37" s="6" t="s">
        <v>38</v>
      </c>
      <c r="K37" s="6" t="s">
        <v>38</v>
      </c>
      <c r="L37" s="6" t="s">
        <v>38</v>
      </c>
      <c r="M37" s="6" t="s">
        <v>38</v>
      </c>
      <c r="N37" s="6" t="s">
        <v>37</v>
      </c>
      <c r="O37" s="6" t="s">
        <v>37</v>
      </c>
      <c r="P37" s="6" t="s">
        <v>37</v>
      </c>
      <c r="Q37" s="6" t="s">
        <v>40</v>
      </c>
      <c r="R37" s="6" t="s">
        <v>40</v>
      </c>
      <c r="S37" s="6" t="s">
        <v>40</v>
      </c>
      <c r="T37" s="6" t="s">
        <v>40</v>
      </c>
      <c r="U37" s="6" t="s">
        <v>39</v>
      </c>
      <c r="V37" s="6" t="s">
        <v>40</v>
      </c>
      <c r="W37" s="6" t="s">
        <v>40</v>
      </c>
      <c r="X37" s="6" t="s">
        <v>41</v>
      </c>
      <c r="Y37" s="6" t="s">
        <v>41</v>
      </c>
      <c r="Z37" s="6" t="s">
        <v>38</v>
      </c>
      <c r="AA37" s="6" t="s">
        <v>41</v>
      </c>
      <c r="AB37" s="6" t="s">
        <v>41</v>
      </c>
      <c r="AC37" s="6" t="s">
        <v>41</v>
      </c>
      <c r="AD37" s="6" t="s">
        <v>38</v>
      </c>
      <c r="AE37" s="6" t="s">
        <v>38</v>
      </c>
      <c r="AF37" s="6" t="s">
        <v>48</v>
      </c>
      <c r="AG37" s="6" t="s">
        <v>43</v>
      </c>
      <c r="AH37" s="6" t="s">
        <v>48</v>
      </c>
      <c r="AI37" s="6" t="s">
        <v>48</v>
      </c>
    </row>
    <row r="38" spans="1:35" x14ac:dyDescent="0.35">
      <c r="A38" s="7" t="s">
        <v>81</v>
      </c>
      <c r="B38" s="3"/>
      <c r="C38" s="7"/>
      <c r="D38" s="3"/>
      <c r="E38" s="3" t="s">
        <v>342</v>
      </c>
      <c r="F38" s="3"/>
      <c r="G38" s="3" t="s">
        <v>37</v>
      </c>
      <c r="H38" s="3" t="s">
        <v>37</v>
      </c>
      <c r="I38" s="3" t="s">
        <v>37</v>
      </c>
      <c r="J38" s="3" t="s">
        <v>38</v>
      </c>
      <c r="K38" s="3" t="s">
        <v>37</v>
      </c>
      <c r="L38" s="3" t="s">
        <v>38</v>
      </c>
      <c r="M38" s="3" t="s">
        <v>37</v>
      </c>
      <c r="N38" s="3" t="s">
        <v>37</v>
      </c>
      <c r="O38" s="3" t="s">
        <v>47</v>
      </c>
      <c r="P38" s="3" t="s">
        <v>37</v>
      </c>
      <c r="Q38" s="3" t="s">
        <v>40</v>
      </c>
      <c r="R38" s="3" t="s">
        <v>40</v>
      </c>
      <c r="S38" s="3" t="s">
        <v>39</v>
      </c>
      <c r="T38" s="3" t="s">
        <v>39</v>
      </c>
      <c r="U38" s="3" t="s">
        <v>39</v>
      </c>
      <c r="V38" s="3" t="s">
        <v>39</v>
      </c>
      <c r="W38" s="3" t="s">
        <v>40</v>
      </c>
      <c r="X38" s="3" t="s">
        <v>38</v>
      </c>
      <c r="Y38" s="3" t="s">
        <v>41</v>
      </c>
      <c r="Z38" s="3" t="s">
        <v>41</v>
      </c>
      <c r="AA38" s="3" t="s">
        <v>41</v>
      </c>
      <c r="AB38" s="3" t="s">
        <v>41</v>
      </c>
      <c r="AC38" s="3" t="s">
        <v>41</v>
      </c>
      <c r="AD38" s="3" t="s">
        <v>38</v>
      </c>
      <c r="AE38" s="3" t="s">
        <v>38</v>
      </c>
      <c r="AF38" s="3" t="s">
        <v>43</v>
      </c>
      <c r="AG38" s="3" t="s">
        <v>48</v>
      </c>
      <c r="AH38" s="3" t="s">
        <v>48</v>
      </c>
      <c r="AI38" s="3" t="s">
        <v>48</v>
      </c>
    </row>
    <row r="39" spans="1:35" x14ac:dyDescent="0.35">
      <c r="A39" s="8" t="s">
        <v>82</v>
      </c>
      <c r="B39" s="6"/>
      <c r="C39" s="8"/>
      <c r="D39" s="6" t="s">
        <v>46</v>
      </c>
      <c r="E39" s="6" t="s">
        <v>342</v>
      </c>
      <c r="F39" s="6"/>
      <c r="G39" s="6" t="s">
        <v>37</v>
      </c>
      <c r="H39" s="6" t="s">
        <v>37</v>
      </c>
      <c r="I39" s="6" t="s">
        <v>37</v>
      </c>
      <c r="J39" s="6" t="s">
        <v>38</v>
      </c>
      <c r="K39" s="6" t="s">
        <v>37</v>
      </c>
      <c r="L39" s="6" t="s">
        <v>37</v>
      </c>
      <c r="M39" s="6" t="s">
        <v>37</v>
      </c>
      <c r="N39" s="6" t="s">
        <v>37</v>
      </c>
      <c r="O39" s="6" t="s">
        <v>37</v>
      </c>
      <c r="P39" s="6" t="s">
        <v>37</v>
      </c>
      <c r="Q39" s="6" t="s">
        <v>39</v>
      </c>
      <c r="R39" s="6" t="s">
        <v>39</v>
      </c>
      <c r="S39" s="6" t="s">
        <v>39</v>
      </c>
      <c r="T39" s="6" t="s">
        <v>39</v>
      </c>
      <c r="U39" s="6" t="s">
        <v>39</v>
      </c>
      <c r="V39" s="6" t="s">
        <v>39</v>
      </c>
      <c r="W39" s="6" t="s">
        <v>40</v>
      </c>
      <c r="X39" s="6" t="s">
        <v>38</v>
      </c>
      <c r="Y39" s="6" t="s">
        <v>41</v>
      </c>
      <c r="Z39" s="6" t="s">
        <v>38</v>
      </c>
      <c r="AA39" s="6" t="s">
        <v>38</v>
      </c>
      <c r="AB39" s="6" t="s">
        <v>38</v>
      </c>
      <c r="AC39" s="6" t="s">
        <v>41</v>
      </c>
      <c r="AD39" s="6" t="s">
        <v>38</v>
      </c>
      <c r="AE39" s="6" t="s">
        <v>41</v>
      </c>
      <c r="AF39" s="6" t="s">
        <v>42</v>
      </c>
      <c r="AG39" s="6" t="s">
        <v>48</v>
      </c>
      <c r="AH39" s="6" t="s">
        <v>48</v>
      </c>
      <c r="AI39" s="6" t="s">
        <v>48</v>
      </c>
    </row>
    <row r="40" spans="1:35" x14ac:dyDescent="0.35">
      <c r="A40" s="7" t="s">
        <v>83</v>
      </c>
      <c r="B40" s="3" t="s">
        <v>84</v>
      </c>
      <c r="C40" s="7" t="s">
        <v>85</v>
      </c>
      <c r="D40" s="3" t="s">
        <v>36</v>
      </c>
      <c r="E40" s="3" t="s">
        <v>342</v>
      </c>
      <c r="F40" s="3"/>
      <c r="G40" s="3" t="s">
        <v>38</v>
      </c>
      <c r="H40" s="3" t="s">
        <v>38</v>
      </c>
      <c r="I40" s="3" t="s">
        <v>37</v>
      </c>
      <c r="J40" s="3" t="s">
        <v>38</v>
      </c>
      <c r="K40" s="3" t="s">
        <v>47</v>
      </c>
      <c r="L40" s="3" t="s">
        <v>37</v>
      </c>
      <c r="M40" s="3" t="s">
        <v>38</v>
      </c>
      <c r="N40" s="3" t="s">
        <v>47</v>
      </c>
      <c r="O40" s="3" t="s">
        <v>38</v>
      </c>
      <c r="P40" s="3" t="s">
        <v>47</v>
      </c>
      <c r="Q40" s="3" t="s">
        <v>39</v>
      </c>
      <c r="R40" s="3" t="s">
        <v>39</v>
      </c>
      <c r="S40" s="3" t="s">
        <v>39</v>
      </c>
      <c r="T40" s="3" t="s">
        <v>39</v>
      </c>
      <c r="U40" s="3" t="s">
        <v>39</v>
      </c>
      <c r="V40" s="3" t="s">
        <v>39</v>
      </c>
      <c r="W40" s="3" t="s">
        <v>40</v>
      </c>
      <c r="X40" s="3" t="s">
        <v>41</v>
      </c>
      <c r="Y40" s="3" t="s">
        <v>47</v>
      </c>
      <c r="Z40" s="3" t="s">
        <v>47</v>
      </c>
      <c r="AA40" s="3" t="s">
        <v>38</v>
      </c>
      <c r="AB40" s="3" t="s">
        <v>38</v>
      </c>
      <c r="AC40" s="3" t="s">
        <v>47</v>
      </c>
      <c r="AD40" s="3" t="s">
        <v>47</v>
      </c>
      <c r="AE40" s="3" t="s">
        <v>47</v>
      </c>
      <c r="AF40" s="3" t="s">
        <v>48</v>
      </c>
      <c r="AG40" s="3" t="s">
        <v>42</v>
      </c>
      <c r="AH40" s="3" t="s">
        <v>42</v>
      </c>
      <c r="AI40" s="3" t="s">
        <v>48</v>
      </c>
    </row>
    <row r="41" spans="1:35" x14ac:dyDescent="0.35">
      <c r="A41" s="8" t="s">
        <v>86</v>
      </c>
      <c r="B41" s="6"/>
      <c r="C41" s="8"/>
      <c r="D41" s="6" t="s">
        <v>46</v>
      </c>
      <c r="E41" s="6" t="s">
        <v>342</v>
      </c>
      <c r="F41" s="6"/>
      <c r="G41" s="6" t="s">
        <v>37</v>
      </c>
      <c r="H41" s="6" t="s">
        <v>38</v>
      </c>
      <c r="I41" s="6"/>
      <c r="J41" s="6" t="s">
        <v>47</v>
      </c>
      <c r="K41" s="6" t="s">
        <v>47</v>
      </c>
      <c r="L41" s="6" t="s">
        <v>37</v>
      </c>
      <c r="M41" s="6" t="s">
        <v>47</v>
      </c>
      <c r="N41" s="6" t="s">
        <v>47</v>
      </c>
      <c r="O41" s="6" t="s">
        <v>38</v>
      </c>
      <c r="P41" s="6" t="s">
        <v>47</v>
      </c>
      <c r="Q41" s="6"/>
      <c r="R41" s="6"/>
      <c r="S41" s="6"/>
      <c r="T41" s="6"/>
      <c r="U41" s="6" t="s">
        <v>39</v>
      </c>
      <c r="V41" s="6" t="s">
        <v>40</v>
      </c>
      <c r="W41" s="6" t="s">
        <v>40</v>
      </c>
      <c r="X41" s="6" t="s">
        <v>47</v>
      </c>
      <c r="Y41" s="6" t="s">
        <v>41</v>
      </c>
      <c r="Z41" s="6" t="s">
        <v>47</v>
      </c>
      <c r="AA41" s="6" t="s">
        <v>47</v>
      </c>
      <c r="AB41" s="6"/>
      <c r="AC41" s="6"/>
      <c r="AD41" s="6" t="s">
        <v>41</v>
      </c>
      <c r="AE41" s="6"/>
      <c r="AF41" s="6" t="s">
        <v>42</v>
      </c>
      <c r="AG41" s="6" t="s">
        <v>48</v>
      </c>
      <c r="AH41" s="6"/>
      <c r="AI41" s="6"/>
    </row>
    <row r="42" spans="1:35" x14ac:dyDescent="0.35">
      <c r="A42" s="7" t="s">
        <v>87</v>
      </c>
      <c r="B42" s="3" t="s">
        <v>45</v>
      </c>
      <c r="C42" s="7" t="s">
        <v>77</v>
      </c>
      <c r="D42" s="3" t="s">
        <v>36</v>
      </c>
      <c r="E42" s="3" t="s">
        <v>342</v>
      </c>
      <c r="F42" s="3"/>
      <c r="G42" s="3" t="s">
        <v>37</v>
      </c>
      <c r="H42" s="3" t="s">
        <v>37</v>
      </c>
      <c r="I42" s="3" t="s">
        <v>38</v>
      </c>
      <c r="J42" s="3" t="s">
        <v>37</v>
      </c>
      <c r="K42" s="3" t="s">
        <v>37</v>
      </c>
      <c r="L42" s="3" t="s">
        <v>38</v>
      </c>
      <c r="M42" s="3" t="s">
        <v>47</v>
      </c>
      <c r="N42" s="3" t="s">
        <v>47</v>
      </c>
      <c r="O42" s="3" t="s">
        <v>38</v>
      </c>
      <c r="P42" s="3" t="s">
        <v>38</v>
      </c>
      <c r="Q42" s="3" t="s">
        <v>40</v>
      </c>
      <c r="R42" s="3" t="s">
        <v>40</v>
      </c>
      <c r="S42" s="3" t="s">
        <v>40</v>
      </c>
      <c r="T42" s="3" t="s">
        <v>40</v>
      </c>
      <c r="U42" s="3" t="s">
        <v>40</v>
      </c>
      <c r="V42" s="3" t="s">
        <v>39</v>
      </c>
      <c r="W42" s="3" t="s">
        <v>40</v>
      </c>
      <c r="X42" s="3" t="s">
        <v>41</v>
      </c>
      <c r="Y42" s="3" t="s">
        <v>41</v>
      </c>
      <c r="Z42" s="3" t="s">
        <v>41</v>
      </c>
      <c r="AA42" s="3" t="s">
        <v>41</v>
      </c>
      <c r="AB42" s="3" t="s">
        <v>41</v>
      </c>
      <c r="AC42" s="3" t="s">
        <v>38</v>
      </c>
      <c r="AD42" s="3" t="s">
        <v>38</v>
      </c>
      <c r="AE42" s="3" t="s">
        <v>41</v>
      </c>
      <c r="AF42" s="3" t="s">
        <v>48</v>
      </c>
      <c r="AG42" s="3" t="s">
        <v>42</v>
      </c>
      <c r="AH42" s="3" t="s">
        <v>43</v>
      </c>
      <c r="AI42" s="3" t="s">
        <v>48</v>
      </c>
    </row>
    <row r="43" spans="1:35" x14ac:dyDescent="0.35">
      <c r="A43" s="8" t="s">
        <v>88</v>
      </c>
      <c r="B43" s="6" t="s">
        <v>51</v>
      </c>
      <c r="C43" s="8" t="s">
        <v>51</v>
      </c>
      <c r="D43" s="6" t="s">
        <v>46</v>
      </c>
      <c r="E43" s="6" t="s">
        <v>342</v>
      </c>
      <c r="F43" s="6"/>
      <c r="G43" s="6" t="s">
        <v>37</v>
      </c>
      <c r="H43" s="6" t="s">
        <v>37</v>
      </c>
      <c r="I43" s="6" t="s">
        <v>37</v>
      </c>
      <c r="J43" s="6" t="s">
        <v>37</v>
      </c>
      <c r="K43" s="6" t="s">
        <v>37</v>
      </c>
      <c r="L43" s="6" t="s">
        <v>37</v>
      </c>
      <c r="M43" s="6" t="s">
        <v>38</v>
      </c>
      <c r="N43" s="6" t="s">
        <v>38</v>
      </c>
      <c r="O43" s="6" t="s">
        <v>38</v>
      </c>
      <c r="P43" s="6" t="s">
        <v>38</v>
      </c>
      <c r="Q43" s="6" t="s">
        <v>39</v>
      </c>
      <c r="R43" s="6" t="s">
        <v>40</v>
      </c>
      <c r="S43" s="6" t="s">
        <v>39</v>
      </c>
      <c r="T43" s="6" t="s">
        <v>39</v>
      </c>
      <c r="U43" s="6" t="s">
        <v>39</v>
      </c>
      <c r="V43" s="6" t="s">
        <v>39</v>
      </c>
      <c r="W43" s="6" t="s">
        <v>40</v>
      </c>
      <c r="X43" s="6" t="s">
        <v>38</v>
      </c>
      <c r="Y43" s="6" t="s">
        <v>38</v>
      </c>
      <c r="Z43" s="6" t="s">
        <v>38</v>
      </c>
      <c r="AA43" s="6" t="s">
        <v>38</v>
      </c>
      <c r="AB43" s="6" t="s">
        <v>41</v>
      </c>
      <c r="AC43" s="6" t="s">
        <v>41</v>
      </c>
      <c r="AD43" s="6" t="s">
        <v>38</v>
      </c>
      <c r="AE43" s="6" t="s">
        <v>47</v>
      </c>
      <c r="AF43" s="6" t="s">
        <v>48</v>
      </c>
      <c r="AG43" s="6" t="s">
        <v>43</v>
      </c>
      <c r="AH43" s="6" t="s">
        <v>43</v>
      </c>
      <c r="AI43" s="6" t="s">
        <v>48</v>
      </c>
    </row>
    <row r="44" spans="1:35" x14ac:dyDescent="0.35">
      <c r="A44" s="7" t="s">
        <v>88</v>
      </c>
      <c r="B44" s="3"/>
      <c r="C44" s="7"/>
      <c r="D44" s="3" t="s">
        <v>46</v>
      </c>
      <c r="E44" s="3" t="s">
        <v>273</v>
      </c>
      <c r="F44" s="3"/>
      <c r="G44" s="3" t="s">
        <v>37</v>
      </c>
      <c r="H44" s="3" t="s">
        <v>38</v>
      </c>
      <c r="I44" s="3"/>
      <c r="J44" s="3" t="s">
        <v>38</v>
      </c>
      <c r="K44" s="3" t="s">
        <v>47</v>
      </c>
      <c r="L44" s="3"/>
      <c r="M44" s="3" t="s">
        <v>38</v>
      </c>
      <c r="N44" s="3"/>
      <c r="O44" s="3" t="s">
        <v>38</v>
      </c>
      <c r="P44" s="3" t="s">
        <v>38</v>
      </c>
      <c r="Q44" s="3"/>
      <c r="R44" s="3"/>
      <c r="S44" s="3"/>
      <c r="T44" s="3"/>
      <c r="U44" s="3"/>
      <c r="V44" s="3"/>
      <c r="W44" s="3"/>
      <c r="X44" s="3" t="s">
        <v>41</v>
      </c>
      <c r="Y44" s="3" t="s">
        <v>47</v>
      </c>
      <c r="Z44" s="3"/>
      <c r="AA44" s="3" t="s">
        <v>41</v>
      </c>
      <c r="AB44" s="3"/>
      <c r="AC44" s="3" t="s">
        <v>47</v>
      </c>
      <c r="AD44" s="3" t="s">
        <v>38</v>
      </c>
      <c r="AE44" s="3" t="s">
        <v>38</v>
      </c>
      <c r="AF44" s="3" t="s">
        <v>48</v>
      </c>
      <c r="AG44" s="3" t="s">
        <v>43</v>
      </c>
      <c r="AH44" s="3" t="s">
        <v>48</v>
      </c>
      <c r="AI44" s="3" t="s">
        <v>48</v>
      </c>
    </row>
    <row r="45" spans="1:35" x14ac:dyDescent="0.35">
      <c r="A45" s="8" t="s">
        <v>89</v>
      </c>
      <c r="B45" s="6"/>
      <c r="C45" s="8"/>
      <c r="D45" s="6" t="s">
        <v>36</v>
      </c>
      <c r="E45" s="6" t="s">
        <v>342</v>
      </c>
      <c r="F45" s="6"/>
      <c r="G45" s="6" t="s">
        <v>37</v>
      </c>
      <c r="H45" s="6" t="s">
        <v>37</v>
      </c>
      <c r="I45" s="6" t="s">
        <v>37</v>
      </c>
      <c r="J45" s="6" t="s">
        <v>37</v>
      </c>
      <c r="K45" s="6" t="s">
        <v>37</v>
      </c>
      <c r="L45" s="6" t="s">
        <v>38</v>
      </c>
      <c r="M45" s="6" t="s">
        <v>38</v>
      </c>
      <c r="N45" s="6" t="s">
        <v>37</v>
      </c>
      <c r="O45" s="6" t="s">
        <v>38</v>
      </c>
      <c r="P45" s="6" t="s">
        <v>37</v>
      </c>
      <c r="Q45" s="6" t="s">
        <v>39</v>
      </c>
      <c r="R45" s="6" t="s">
        <v>52</v>
      </c>
      <c r="S45" s="6" t="s">
        <v>40</v>
      </c>
      <c r="T45" s="6" t="s">
        <v>40</v>
      </c>
      <c r="U45" s="6" t="s">
        <v>39</v>
      </c>
      <c r="V45" s="6" t="s">
        <v>40</v>
      </c>
      <c r="W45" s="6" t="s">
        <v>40</v>
      </c>
      <c r="X45" s="6" t="s">
        <v>41</v>
      </c>
      <c r="Y45" s="6" t="s">
        <v>41</v>
      </c>
      <c r="Z45" s="6" t="s">
        <v>41</v>
      </c>
      <c r="AA45" s="6" t="s">
        <v>41</v>
      </c>
      <c r="AB45" s="6" t="s">
        <v>41</v>
      </c>
      <c r="AC45" s="6" t="s">
        <v>41</v>
      </c>
      <c r="AD45" s="6" t="s">
        <v>38</v>
      </c>
      <c r="AE45" s="6" t="s">
        <v>47</v>
      </c>
      <c r="AF45" s="6" t="s">
        <v>42</v>
      </c>
      <c r="AG45" s="6" t="s">
        <v>43</v>
      </c>
      <c r="AH45" s="6" t="s">
        <v>43</v>
      </c>
      <c r="AI45" s="6" t="s">
        <v>43</v>
      </c>
    </row>
    <row r="46" spans="1:35" x14ac:dyDescent="0.35">
      <c r="A46" s="7" t="s">
        <v>90</v>
      </c>
      <c r="B46" s="3" t="s">
        <v>91</v>
      </c>
      <c r="C46" s="7" t="s">
        <v>92</v>
      </c>
      <c r="D46" s="3" t="s">
        <v>36</v>
      </c>
      <c r="E46" s="3" t="s">
        <v>342</v>
      </c>
      <c r="F46" s="3"/>
      <c r="G46" s="3" t="s">
        <v>37</v>
      </c>
      <c r="H46" s="3" t="s">
        <v>37</v>
      </c>
      <c r="I46" s="3" t="s">
        <v>37</v>
      </c>
      <c r="J46" s="3" t="s">
        <v>37</v>
      </c>
      <c r="K46" s="3" t="s">
        <v>47</v>
      </c>
      <c r="L46" s="3" t="s">
        <v>38</v>
      </c>
      <c r="M46" s="3" t="s">
        <v>47</v>
      </c>
      <c r="N46" s="3" t="s">
        <v>47</v>
      </c>
      <c r="O46" s="3" t="s">
        <v>47</v>
      </c>
      <c r="P46" s="3" t="s">
        <v>38</v>
      </c>
      <c r="Q46" s="3" t="s">
        <v>40</v>
      </c>
      <c r="R46" s="3" t="s">
        <v>40</v>
      </c>
      <c r="S46" s="3" t="s">
        <v>40</v>
      </c>
      <c r="T46" s="3" t="s">
        <v>40</v>
      </c>
      <c r="U46" s="3" t="s">
        <v>40</v>
      </c>
      <c r="V46" s="3" t="s">
        <v>39</v>
      </c>
      <c r="W46" s="3" t="s">
        <v>40</v>
      </c>
      <c r="X46" s="3" t="s">
        <v>38</v>
      </c>
      <c r="Y46" s="3" t="s">
        <v>41</v>
      </c>
      <c r="Z46" s="3" t="s">
        <v>38</v>
      </c>
      <c r="AA46" s="3" t="s">
        <v>38</v>
      </c>
      <c r="AB46" s="3" t="s">
        <v>38</v>
      </c>
      <c r="AC46" s="3" t="s">
        <v>41</v>
      </c>
      <c r="AD46" s="3" t="s">
        <v>41</v>
      </c>
      <c r="AE46" s="3" t="s">
        <v>38</v>
      </c>
      <c r="AF46" s="3" t="s">
        <v>48</v>
      </c>
      <c r="AG46" s="3" t="s">
        <v>48</v>
      </c>
      <c r="AH46" s="3" t="s">
        <v>48</v>
      </c>
      <c r="AI46" s="3" t="s">
        <v>48</v>
      </c>
    </row>
    <row r="47" spans="1:35" x14ac:dyDescent="0.35">
      <c r="A47" s="8" t="s">
        <v>93</v>
      </c>
      <c r="B47" s="6" t="s">
        <v>51</v>
      </c>
      <c r="C47" s="8" t="s">
        <v>51</v>
      </c>
      <c r="D47" s="6" t="s">
        <v>46</v>
      </c>
      <c r="E47" s="6" t="s">
        <v>355</v>
      </c>
      <c r="F47" s="6"/>
      <c r="G47" s="6" t="s">
        <v>37</v>
      </c>
      <c r="H47" s="6" t="s">
        <v>38</v>
      </c>
      <c r="I47" s="6" t="s">
        <v>37</v>
      </c>
      <c r="J47" s="6" t="s">
        <v>37</v>
      </c>
      <c r="K47" s="6" t="s">
        <v>37</v>
      </c>
      <c r="L47" s="6" t="s">
        <v>38</v>
      </c>
      <c r="M47" s="6" t="s">
        <v>38</v>
      </c>
      <c r="N47" s="6" t="s">
        <v>38</v>
      </c>
      <c r="O47" s="6" t="s">
        <v>38</v>
      </c>
      <c r="P47" s="6" t="s">
        <v>38</v>
      </c>
      <c r="Q47" s="6" t="s">
        <v>40</v>
      </c>
      <c r="R47" s="6" t="s">
        <v>40</v>
      </c>
      <c r="S47" s="6" t="s">
        <v>40</v>
      </c>
      <c r="T47" s="6" t="s">
        <v>40</v>
      </c>
      <c r="U47" s="6" t="s">
        <v>40</v>
      </c>
      <c r="V47" s="6" t="s">
        <v>40</v>
      </c>
      <c r="W47" s="6" t="s">
        <v>39</v>
      </c>
      <c r="X47" s="6" t="s">
        <v>38</v>
      </c>
      <c r="Y47" s="6" t="s">
        <v>38</v>
      </c>
      <c r="Z47" s="6" t="s">
        <v>38</v>
      </c>
      <c r="AA47" s="6" t="s">
        <v>38</v>
      </c>
      <c r="AB47" s="6" t="s">
        <v>38</v>
      </c>
      <c r="AC47" s="6" t="s">
        <v>41</v>
      </c>
      <c r="AD47" s="6" t="s">
        <v>38</v>
      </c>
      <c r="AE47" s="6" t="s">
        <v>38</v>
      </c>
      <c r="AF47" s="6" t="s">
        <v>42</v>
      </c>
      <c r="AG47" s="6" t="s">
        <v>43</v>
      </c>
      <c r="AH47" s="6" t="s">
        <v>43</v>
      </c>
      <c r="AI47" s="6" t="s">
        <v>48</v>
      </c>
    </row>
    <row r="48" spans="1:35" x14ac:dyDescent="0.35">
      <c r="A48" s="7" t="s">
        <v>94</v>
      </c>
      <c r="B48" s="3"/>
      <c r="C48" s="7"/>
      <c r="D48" s="3" t="s">
        <v>36</v>
      </c>
      <c r="E48" s="3" t="s">
        <v>342</v>
      </c>
      <c r="F48" s="3"/>
      <c r="G48" s="3" t="s">
        <v>37</v>
      </c>
      <c r="H48" s="3" t="s">
        <v>37</v>
      </c>
      <c r="I48" s="3" t="s">
        <v>37</v>
      </c>
      <c r="J48" s="3" t="s">
        <v>38</v>
      </c>
      <c r="K48" s="3" t="s">
        <v>38</v>
      </c>
      <c r="L48" s="3" t="s">
        <v>47</v>
      </c>
      <c r="M48" s="3" t="s">
        <v>38</v>
      </c>
      <c r="N48" s="3" t="s">
        <v>37</v>
      </c>
      <c r="O48" s="3" t="s">
        <v>38</v>
      </c>
      <c r="P48" s="3" t="s">
        <v>37</v>
      </c>
      <c r="Q48" s="3" t="s">
        <v>39</v>
      </c>
      <c r="R48" s="3" t="s">
        <v>40</v>
      </c>
      <c r="S48" s="3" t="s">
        <v>40</v>
      </c>
      <c r="T48" s="3" t="s">
        <v>40</v>
      </c>
      <c r="U48" s="3" t="s">
        <v>40</v>
      </c>
      <c r="V48" s="3" t="s">
        <v>40</v>
      </c>
      <c r="W48" s="3" t="s">
        <v>39</v>
      </c>
      <c r="X48" s="3" t="s">
        <v>41</v>
      </c>
      <c r="Y48" s="3" t="s">
        <v>41</v>
      </c>
      <c r="Z48" s="3" t="s">
        <v>41</v>
      </c>
      <c r="AA48" s="3" t="s">
        <v>41</v>
      </c>
      <c r="AB48" s="3" t="s">
        <v>41</v>
      </c>
      <c r="AC48" s="3" t="s">
        <v>38</v>
      </c>
      <c r="AD48" s="3" t="s">
        <v>38</v>
      </c>
      <c r="AE48" s="3" t="s">
        <v>38</v>
      </c>
      <c r="AF48" s="3" t="s">
        <v>48</v>
      </c>
      <c r="AG48" s="3" t="s">
        <v>42</v>
      </c>
      <c r="AH48" s="3" t="s">
        <v>42</v>
      </c>
      <c r="AI48" s="3" t="s">
        <v>48</v>
      </c>
    </row>
    <row r="49" spans="1:35" x14ac:dyDescent="0.35">
      <c r="A49" s="8" t="s">
        <v>95</v>
      </c>
      <c r="B49" s="6"/>
      <c r="C49" s="8"/>
      <c r="D49" s="6" t="s">
        <v>36</v>
      </c>
      <c r="E49" s="6" t="s">
        <v>342</v>
      </c>
      <c r="F49" s="6"/>
      <c r="G49" s="6" t="s">
        <v>37</v>
      </c>
      <c r="H49" s="6" t="s">
        <v>37</v>
      </c>
      <c r="I49" s="6" t="s">
        <v>37</v>
      </c>
      <c r="J49" s="6" t="s">
        <v>37</v>
      </c>
      <c r="K49" s="6"/>
      <c r="L49" s="6"/>
      <c r="M49" s="6" t="s">
        <v>37</v>
      </c>
      <c r="N49" s="6" t="s">
        <v>38</v>
      </c>
      <c r="O49" s="6" t="s">
        <v>38</v>
      </c>
      <c r="P49" s="6"/>
      <c r="Q49" s="6" t="s">
        <v>40</v>
      </c>
      <c r="R49" s="6" t="s">
        <v>40</v>
      </c>
      <c r="S49" s="6" t="s">
        <v>52</v>
      </c>
      <c r="T49" s="6" t="s">
        <v>40</v>
      </c>
      <c r="U49" s="6" t="s">
        <v>40</v>
      </c>
      <c r="V49" s="6" t="s">
        <v>40</v>
      </c>
      <c r="W49" s="6" t="s">
        <v>40</v>
      </c>
      <c r="X49" s="6" t="s">
        <v>47</v>
      </c>
      <c r="Y49" s="6" t="s">
        <v>38</v>
      </c>
      <c r="Z49" s="6" t="s">
        <v>38</v>
      </c>
      <c r="AA49" s="6" t="s">
        <v>38</v>
      </c>
      <c r="AB49" s="6"/>
      <c r="AC49" s="6" t="s">
        <v>41</v>
      </c>
      <c r="AD49" s="6" t="s">
        <v>47</v>
      </c>
      <c r="AE49" s="6" t="s">
        <v>47</v>
      </c>
      <c r="AF49" s="6" t="s">
        <v>42</v>
      </c>
      <c r="AG49" s="6" t="s">
        <v>43</v>
      </c>
      <c r="AH49" s="6" t="s">
        <v>43</v>
      </c>
      <c r="AI49" s="6" t="s">
        <v>43</v>
      </c>
    </row>
    <row r="50" spans="1:35" x14ac:dyDescent="0.35">
      <c r="A50" s="7" t="s">
        <v>96</v>
      </c>
      <c r="B50" s="3"/>
      <c r="C50" s="7"/>
      <c r="D50" s="3" t="s">
        <v>36</v>
      </c>
      <c r="E50" s="3" t="s">
        <v>342</v>
      </c>
      <c r="F50" s="3"/>
      <c r="G50" s="3" t="s">
        <v>37</v>
      </c>
      <c r="H50" s="3" t="s">
        <v>38</v>
      </c>
      <c r="I50" s="3" t="s">
        <v>38</v>
      </c>
      <c r="J50" s="3" t="s">
        <v>38</v>
      </c>
      <c r="K50" s="3" t="s">
        <v>38</v>
      </c>
      <c r="L50" s="3" t="s">
        <v>38</v>
      </c>
      <c r="M50" s="3" t="s">
        <v>47</v>
      </c>
      <c r="N50" s="3" t="s">
        <v>47</v>
      </c>
      <c r="O50" s="3" t="s">
        <v>47</v>
      </c>
      <c r="P50" s="3" t="s">
        <v>37</v>
      </c>
      <c r="Q50" s="3" t="s">
        <v>40</v>
      </c>
      <c r="R50" s="3" t="s">
        <v>40</v>
      </c>
      <c r="S50" s="3"/>
      <c r="T50" s="3"/>
      <c r="U50" s="3"/>
      <c r="V50" s="3" t="s">
        <v>40</v>
      </c>
      <c r="W50" s="3" t="s">
        <v>40</v>
      </c>
      <c r="X50" s="3" t="s">
        <v>38</v>
      </c>
      <c r="Y50" s="3" t="s">
        <v>41</v>
      </c>
      <c r="Z50" s="3" t="s">
        <v>38</v>
      </c>
      <c r="AA50" s="3" t="s">
        <v>41</v>
      </c>
      <c r="AB50" s="3" t="s">
        <v>41</v>
      </c>
      <c r="AC50" s="3" t="s">
        <v>41</v>
      </c>
      <c r="AD50" s="3" t="s">
        <v>41</v>
      </c>
      <c r="AE50" s="3"/>
      <c r="AF50" s="3" t="s">
        <v>48</v>
      </c>
      <c r="AG50" s="3" t="s">
        <v>43</v>
      </c>
      <c r="AH50" s="3" t="s">
        <v>43</v>
      </c>
      <c r="AI50" s="3" t="s">
        <v>43</v>
      </c>
    </row>
    <row r="51" spans="1:35" x14ac:dyDescent="0.35">
      <c r="A51" s="8" t="s">
        <v>97</v>
      </c>
      <c r="B51" s="6" t="s">
        <v>51</v>
      </c>
      <c r="C51" s="8" t="s">
        <v>51</v>
      </c>
      <c r="D51" s="6" t="s">
        <v>36</v>
      </c>
      <c r="E51" s="6" t="s">
        <v>342</v>
      </c>
      <c r="F51" s="6"/>
      <c r="G51" s="6" t="s">
        <v>37</v>
      </c>
      <c r="H51" s="6" t="s">
        <v>37</v>
      </c>
      <c r="I51" s="6" t="s">
        <v>37</v>
      </c>
      <c r="J51" s="6" t="s">
        <v>37</v>
      </c>
      <c r="K51" s="6" t="s">
        <v>37</v>
      </c>
      <c r="L51" s="6" t="s">
        <v>37</v>
      </c>
      <c r="M51" s="6" t="s">
        <v>37</v>
      </c>
      <c r="N51" s="6" t="s">
        <v>37</v>
      </c>
      <c r="O51" s="6" t="s">
        <v>38</v>
      </c>
      <c r="P51" s="6" t="s">
        <v>37</v>
      </c>
      <c r="Q51" s="6" t="s">
        <v>52</v>
      </c>
      <c r="R51" s="6" t="s">
        <v>52</v>
      </c>
      <c r="S51" s="6" t="s">
        <v>52</v>
      </c>
      <c r="T51" s="6" t="s">
        <v>52</v>
      </c>
      <c r="U51" s="6" t="s">
        <v>52</v>
      </c>
      <c r="V51" s="6" t="s">
        <v>39</v>
      </c>
      <c r="W51" s="6" t="s">
        <v>52</v>
      </c>
      <c r="X51" s="6" t="s">
        <v>41</v>
      </c>
      <c r="Y51" s="6" t="s">
        <v>41</v>
      </c>
      <c r="Z51" s="6" t="s">
        <v>41</v>
      </c>
      <c r="AA51" s="6" t="s">
        <v>41</v>
      </c>
      <c r="AB51" s="6" t="s">
        <v>41</v>
      </c>
      <c r="AC51" s="6" t="s">
        <v>41</v>
      </c>
      <c r="AD51" s="6" t="s">
        <v>41</v>
      </c>
      <c r="AE51" s="6" t="s">
        <v>41</v>
      </c>
      <c r="AF51" s="6" t="s">
        <v>48</v>
      </c>
      <c r="AG51" s="6" t="s">
        <v>48</v>
      </c>
      <c r="AH51" s="6" t="s">
        <v>43</v>
      </c>
      <c r="AI51" s="6" t="s">
        <v>42</v>
      </c>
    </row>
    <row r="52" spans="1:35" x14ac:dyDescent="0.35">
      <c r="A52" s="7" t="s">
        <v>98</v>
      </c>
      <c r="B52" s="3" t="s">
        <v>99</v>
      </c>
      <c r="C52" s="7" t="s">
        <v>77</v>
      </c>
      <c r="D52" s="3" t="s">
        <v>36</v>
      </c>
      <c r="E52" s="3" t="s">
        <v>342</v>
      </c>
      <c r="F52" s="3"/>
      <c r="G52" s="3" t="s">
        <v>37</v>
      </c>
      <c r="H52" s="3" t="s">
        <v>37</v>
      </c>
      <c r="I52" s="3" t="s">
        <v>37</v>
      </c>
      <c r="J52" s="3" t="s">
        <v>37</v>
      </c>
      <c r="K52" s="3" t="s">
        <v>37</v>
      </c>
      <c r="L52" s="3" t="s">
        <v>37</v>
      </c>
      <c r="M52" s="3" t="s">
        <v>38</v>
      </c>
      <c r="N52" s="3" t="s">
        <v>38</v>
      </c>
      <c r="O52" s="3" t="s">
        <v>47</v>
      </c>
      <c r="P52" s="3" t="s">
        <v>47</v>
      </c>
      <c r="Q52" s="3" t="s">
        <v>39</v>
      </c>
      <c r="R52" s="3" t="s">
        <v>40</v>
      </c>
      <c r="S52" s="3" t="s">
        <v>39</v>
      </c>
      <c r="T52" s="3" t="s">
        <v>39</v>
      </c>
      <c r="U52" s="3" t="s">
        <v>39</v>
      </c>
      <c r="V52" s="3" t="s">
        <v>39</v>
      </c>
      <c r="W52" s="3" t="s">
        <v>40</v>
      </c>
      <c r="X52" s="3" t="s">
        <v>41</v>
      </c>
      <c r="Y52" s="3" t="s">
        <v>41</v>
      </c>
      <c r="Z52" s="3" t="s">
        <v>41</v>
      </c>
      <c r="AA52" s="3" t="s">
        <v>41</v>
      </c>
      <c r="AB52" s="3" t="s">
        <v>41</v>
      </c>
      <c r="AC52" s="3" t="s">
        <v>41</v>
      </c>
      <c r="AD52" s="3" t="s">
        <v>38</v>
      </c>
      <c r="AE52" s="3" t="s">
        <v>38</v>
      </c>
      <c r="AF52" s="3" t="s">
        <v>48</v>
      </c>
      <c r="AG52" s="3" t="s">
        <v>48</v>
      </c>
      <c r="AH52" s="3" t="s">
        <v>42</v>
      </c>
      <c r="AI52" s="3" t="s">
        <v>48</v>
      </c>
    </row>
    <row r="53" spans="1:35" x14ac:dyDescent="0.35">
      <c r="A53" s="8" t="s">
        <v>100</v>
      </c>
      <c r="B53" s="6"/>
      <c r="C53" s="8"/>
      <c r="D53" s="6" t="s">
        <v>46</v>
      </c>
      <c r="E53" s="6" t="s">
        <v>342</v>
      </c>
      <c r="F53" s="6"/>
      <c r="G53" s="6" t="s">
        <v>37</v>
      </c>
      <c r="H53" s="6" t="s">
        <v>38</v>
      </c>
      <c r="I53" s="6" t="s">
        <v>38</v>
      </c>
      <c r="J53" s="6" t="s">
        <v>38</v>
      </c>
      <c r="K53" s="6" t="s">
        <v>37</v>
      </c>
      <c r="L53" s="6" t="s">
        <v>38</v>
      </c>
      <c r="M53" s="6" t="s">
        <v>47</v>
      </c>
      <c r="N53" s="6" t="s">
        <v>47</v>
      </c>
      <c r="O53" s="6" t="s">
        <v>38</v>
      </c>
      <c r="P53" s="6" t="s">
        <v>47</v>
      </c>
      <c r="Q53" s="6" t="s">
        <v>40</v>
      </c>
      <c r="R53" s="6"/>
      <c r="S53" s="6"/>
      <c r="T53" s="6"/>
      <c r="U53" s="6" t="s">
        <v>40</v>
      </c>
      <c r="V53" s="6" t="s">
        <v>39</v>
      </c>
      <c r="W53" s="6" t="s">
        <v>40</v>
      </c>
      <c r="X53" s="6" t="s">
        <v>41</v>
      </c>
      <c r="Y53" s="6" t="s">
        <v>38</v>
      </c>
      <c r="Z53" s="6" t="s">
        <v>41</v>
      </c>
      <c r="AA53" s="6" t="s">
        <v>41</v>
      </c>
      <c r="AB53" s="6" t="s">
        <v>41</v>
      </c>
      <c r="AC53" s="6" t="s">
        <v>41</v>
      </c>
      <c r="AD53" s="6" t="s">
        <v>47</v>
      </c>
      <c r="AE53" s="6" t="s">
        <v>47</v>
      </c>
      <c r="AF53" s="6" t="s">
        <v>42</v>
      </c>
      <c r="AG53" s="6" t="s">
        <v>42</v>
      </c>
      <c r="AH53" s="6" t="s">
        <v>43</v>
      </c>
      <c r="AI53" s="6" t="s">
        <v>43</v>
      </c>
    </row>
    <row r="54" spans="1:35" x14ac:dyDescent="0.35">
      <c r="A54" s="7"/>
      <c r="B54" s="3" t="s">
        <v>99</v>
      </c>
      <c r="C54" s="7"/>
      <c r="D54" s="3" t="s">
        <v>36</v>
      </c>
      <c r="E54" s="3" t="s">
        <v>342</v>
      </c>
      <c r="F54" s="3"/>
      <c r="G54" s="3" t="s">
        <v>38</v>
      </c>
      <c r="H54" s="3" t="s">
        <v>47</v>
      </c>
      <c r="I54" s="3" t="s">
        <v>38</v>
      </c>
      <c r="J54" s="3" t="s">
        <v>38</v>
      </c>
      <c r="K54" s="3" t="s">
        <v>38</v>
      </c>
      <c r="L54" s="3" t="s">
        <v>47</v>
      </c>
      <c r="M54" s="3" t="s">
        <v>38</v>
      </c>
      <c r="N54" s="3" t="s">
        <v>37</v>
      </c>
      <c r="O54" s="3" t="s">
        <v>37</v>
      </c>
      <c r="P54" s="3" t="s">
        <v>37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35">
      <c r="A55" s="8"/>
      <c r="B55" s="6" t="s">
        <v>101</v>
      </c>
      <c r="C55" s="8"/>
      <c r="D55" s="6" t="s">
        <v>36</v>
      </c>
      <c r="E55" s="6" t="s">
        <v>273</v>
      </c>
      <c r="F55" s="6"/>
      <c r="G55" s="6" t="s">
        <v>37</v>
      </c>
      <c r="H55" s="6" t="s">
        <v>37</v>
      </c>
      <c r="I55" s="6" t="s">
        <v>38</v>
      </c>
      <c r="J55" s="6" t="s">
        <v>37</v>
      </c>
      <c r="K55" s="6" t="s">
        <v>37</v>
      </c>
      <c r="L55" s="6" t="s">
        <v>37</v>
      </c>
      <c r="M55" s="6" t="s">
        <v>38</v>
      </c>
      <c r="N55" s="6" t="s">
        <v>37</v>
      </c>
      <c r="O55" s="6" t="s">
        <v>37</v>
      </c>
      <c r="P55" s="6" t="s">
        <v>38</v>
      </c>
      <c r="Q55" s="6" t="s">
        <v>39</v>
      </c>
      <c r="R55" s="6" t="s">
        <v>40</v>
      </c>
      <c r="S55" s="6" t="s">
        <v>39</v>
      </c>
      <c r="T55" s="6" t="s">
        <v>40</v>
      </c>
      <c r="U55" s="6" t="s">
        <v>40</v>
      </c>
      <c r="V55" s="6" t="s">
        <v>39</v>
      </c>
      <c r="W55" s="6" t="s">
        <v>40</v>
      </c>
      <c r="X55" s="6" t="s">
        <v>47</v>
      </c>
      <c r="Y55" s="6" t="s">
        <v>41</v>
      </c>
      <c r="Z55" s="6" t="s">
        <v>38</v>
      </c>
      <c r="AA55" s="6" t="s">
        <v>47</v>
      </c>
      <c r="AB55" s="6" t="s">
        <v>41</v>
      </c>
      <c r="AC55" s="6" t="s">
        <v>41</v>
      </c>
      <c r="AD55" s="6" t="s">
        <v>38</v>
      </c>
      <c r="AE55" s="6" t="s">
        <v>38</v>
      </c>
      <c r="AF55" s="6" t="s">
        <v>48</v>
      </c>
      <c r="AG55" s="6" t="s">
        <v>42</v>
      </c>
      <c r="AH55" s="6" t="s">
        <v>43</v>
      </c>
      <c r="AI55" s="6" t="s">
        <v>42</v>
      </c>
    </row>
    <row r="56" spans="1:35" x14ac:dyDescent="0.35">
      <c r="A56" s="7" t="s">
        <v>102</v>
      </c>
      <c r="B56" s="3" t="s">
        <v>51</v>
      </c>
      <c r="C56" s="7" t="s">
        <v>51</v>
      </c>
      <c r="D56" s="3" t="s">
        <v>36</v>
      </c>
      <c r="E56" s="3" t="s">
        <v>342</v>
      </c>
      <c r="F56" s="3"/>
      <c r="G56" s="3" t="s">
        <v>37</v>
      </c>
      <c r="H56" s="3" t="s">
        <v>37</v>
      </c>
      <c r="I56" s="3" t="s">
        <v>37</v>
      </c>
      <c r="J56" s="3" t="s">
        <v>38</v>
      </c>
      <c r="K56" s="3" t="s">
        <v>37</v>
      </c>
      <c r="L56" s="3" t="s">
        <v>38</v>
      </c>
      <c r="M56" s="3" t="s">
        <v>38</v>
      </c>
      <c r="N56" s="3" t="s">
        <v>38</v>
      </c>
      <c r="O56" s="3" t="s">
        <v>47</v>
      </c>
      <c r="P56" s="3" t="s">
        <v>38</v>
      </c>
      <c r="Q56" s="3" t="s">
        <v>40</v>
      </c>
      <c r="R56" s="3" t="s">
        <v>40</v>
      </c>
      <c r="S56" s="3" t="s">
        <v>40</v>
      </c>
      <c r="T56" s="3" t="s">
        <v>40</v>
      </c>
      <c r="U56" s="3" t="s">
        <v>40</v>
      </c>
      <c r="V56" s="3" t="s">
        <v>39</v>
      </c>
      <c r="W56" s="3" t="s">
        <v>39</v>
      </c>
      <c r="X56" s="3" t="s">
        <v>38</v>
      </c>
      <c r="Y56" s="3" t="s">
        <v>41</v>
      </c>
      <c r="Z56" s="3" t="s">
        <v>38</v>
      </c>
      <c r="AA56" s="3" t="s">
        <v>41</v>
      </c>
      <c r="AB56" s="3" t="s">
        <v>41</v>
      </c>
      <c r="AC56" s="3" t="s">
        <v>38</v>
      </c>
      <c r="AD56" s="3" t="s">
        <v>38</v>
      </c>
      <c r="AE56" s="3" t="s">
        <v>38</v>
      </c>
      <c r="AF56" s="3" t="s">
        <v>48</v>
      </c>
      <c r="AG56" s="3" t="s">
        <v>48</v>
      </c>
      <c r="AH56" s="3" t="s">
        <v>42</v>
      </c>
      <c r="AI56" s="3" t="s">
        <v>42</v>
      </c>
    </row>
    <row r="57" spans="1:35" x14ac:dyDescent="0.35">
      <c r="A57" s="8"/>
      <c r="B57" s="6" t="s">
        <v>99</v>
      </c>
      <c r="C57" s="8"/>
      <c r="D57" s="6" t="s">
        <v>36</v>
      </c>
      <c r="E57" s="3" t="s">
        <v>346</v>
      </c>
      <c r="F57" s="3"/>
      <c r="G57" s="6" t="s">
        <v>38</v>
      </c>
      <c r="H57" s="6" t="s">
        <v>38</v>
      </c>
      <c r="I57" s="6" t="s">
        <v>37</v>
      </c>
      <c r="J57" s="6" t="s">
        <v>38</v>
      </c>
      <c r="K57" s="6" t="s">
        <v>37</v>
      </c>
      <c r="L57" s="6" t="s">
        <v>38</v>
      </c>
      <c r="M57" s="6" t="s">
        <v>38</v>
      </c>
      <c r="N57" s="6" t="s">
        <v>37</v>
      </c>
      <c r="O57" s="6" t="s">
        <v>37</v>
      </c>
      <c r="P57" s="6" t="s">
        <v>38</v>
      </c>
      <c r="Q57" s="6"/>
      <c r="R57" s="6"/>
      <c r="S57" s="6"/>
      <c r="T57" s="6"/>
      <c r="U57" s="6"/>
      <c r="V57" s="6"/>
      <c r="W57" s="6"/>
      <c r="X57" s="6" t="s">
        <v>47</v>
      </c>
      <c r="Y57" s="6"/>
      <c r="Z57" s="6"/>
      <c r="AA57" s="6" t="s">
        <v>47</v>
      </c>
      <c r="AB57" s="6" t="s">
        <v>38</v>
      </c>
      <c r="AC57" s="6"/>
      <c r="AD57" s="6" t="s">
        <v>47</v>
      </c>
      <c r="AE57" s="6" t="s">
        <v>47</v>
      </c>
      <c r="AF57" s="6" t="s">
        <v>42</v>
      </c>
      <c r="AG57" s="6"/>
      <c r="AH57" s="6"/>
      <c r="AI57" s="6" t="s">
        <v>48</v>
      </c>
    </row>
    <row r="58" spans="1:35" x14ac:dyDescent="0.35">
      <c r="A58" s="7" t="s">
        <v>78</v>
      </c>
      <c r="B58" s="3"/>
      <c r="C58" s="7"/>
      <c r="D58" s="3" t="s">
        <v>36</v>
      </c>
      <c r="E58" s="3" t="s">
        <v>342</v>
      </c>
      <c r="F58" s="3"/>
      <c r="G58" s="3" t="s">
        <v>37</v>
      </c>
      <c r="H58" s="3" t="s">
        <v>38</v>
      </c>
      <c r="I58" s="3" t="s">
        <v>37</v>
      </c>
      <c r="J58" s="3" t="s">
        <v>38</v>
      </c>
      <c r="K58" s="3" t="s">
        <v>38</v>
      </c>
      <c r="L58" s="3" t="s">
        <v>37</v>
      </c>
      <c r="M58" s="3" t="s">
        <v>38</v>
      </c>
      <c r="N58" s="3" t="s">
        <v>37</v>
      </c>
      <c r="O58" s="3" t="s">
        <v>38</v>
      </c>
      <c r="P58" s="3" t="s">
        <v>38</v>
      </c>
      <c r="Q58" s="3" t="s">
        <v>40</v>
      </c>
      <c r="R58" s="3" t="s">
        <v>40</v>
      </c>
      <c r="S58" s="3" t="s">
        <v>40</v>
      </c>
      <c r="T58" s="3" t="s">
        <v>40</v>
      </c>
      <c r="U58" s="3" t="s">
        <v>40</v>
      </c>
      <c r="V58" s="3" t="s">
        <v>40</v>
      </c>
      <c r="W58" s="3" t="s">
        <v>40</v>
      </c>
      <c r="X58" s="3" t="s">
        <v>41</v>
      </c>
      <c r="Y58" s="3" t="s">
        <v>38</v>
      </c>
      <c r="Z58" s="3" t="s">
        <v>41</v>
      </c>
      <c r="AA58" s="3" t="s">
        <v>41</v>
      </c>
      <c r="AB58" s="3" t="s">
        <v>41</v>
      </c>
      <c r="AC58" s="3" t="s">
        <v>38</v>
      </c>
      <c r="AD58" s="3" t="s">
        <v>38</v>
      </c>
      <c r="AE58" s="3" t="s">
        <v>38</v>
      </c>
      <c r="AF58" s="3" t="s">
        <v>48</v>
      </c>
      <c r="AG58" s="3" t="s">
        <v>43</v>
      </c>
      <c r="AH58" s="3" t="s">
        <v>43</v>
      </c>
      <c r="AI58" s="3" t="s">
        <v>42</v>
      </c>
    </row>
    <row r="59" spans="1:35" x14ac:dyDescent="0.35">
      <c r="A59" s="8" t="s">
        <v>103</v>
      </c>
      <c r="B59" s="6"/>
      <c r="C59" s="8"/>
      <c r="D59" s="6" t="s">
        <v>36</v>
      </c>
      <c r="E59" s="6" t="s">
        <v>342</v>
      </c>
      <c r="F59" s="6"/>
      <c r="G59" s="6" t="s">
        <v>37</v>
      </c>
      <c r="H59" s="6" t="s">
        <v>38</v>
      </c>
      <c r="I59" s="6" t="s">
        <v>38</v>
      </c>
      <c r="J59" s="6" t="s">
        <v>37</v>
      </c>
      <c r="K59" s="6" t="s">
        <v>38</v>
      </c>
      <c r="L59" s="6" t="s">
        <v>37</v>
      </c>
      <c r="M59" s="6" t="s">
        <v>38</v>
      </c>
      <c r="N59" s="6" t="s">
        <v>38</v>
      </c>
      <c r="O59" s="6" t="s">
        <v>38</v>
      </c>
      <c r="P59" s="6" t="s">
        <v>37</v>
      </c>
      <c r="Q59" s="6" t="s">
        <v>39</v>
      </c>
      <c r="R59" s="6" t="s">
        <v>39</v>
      </c>
      <c r="S59" s="6" t="s">
        <v>39</v>
      </c>
      <c r="T59" s="6" t="s">
        <v>39</v>
      </c>
      <c r="U59" s="6" t="s">
        <v>40</v>
      </c>
      <c r="V59" s="6" t="s">
        <v>39</v>
      </c>
      <c r="W59" s="6" t="s">
        <v>40</v>
      </c>
      <c r="X59" s="6" t="s">
        <v>41</v>
      </c>
      <c r="Y59" s="6" t="s">
        <v>38</v>
      </c>
      <c r="Z59" s="6" t="s">
        <v>38</v>
      </c>
      <c r="AA59" s="6" t="s">
        <v>41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 t="s">
        <v>48</v>
      </c>
      <c r="AG59" s="6" t="s">
        <v>42</v>
      </c>
      <c r="AH59" s="6" t="s">
        <v>43</v>
      </c>
      <c r="AI59" s="6" t="s">
        <v>43</v>
      </c>
    </row>
    <row r="60" spans="1:35" x14ac:dyDescent="0.35">
      <c r="A60" s="7" t="s">
        <v>104</v>
      </c>
      <c r="B60" s="3"/>
      <c r="C60" s="7"/>
      <c r="D60" s="3" t="s">
        <v>36</v>
      </c>
      <c r="E60" s="3" t="s">
        <v>342</v>
      </c>
      <c r="F60" s="3"/>
      <c r="G60" s="3" t="s">
        <v>37</v>
      </c>
      <c r="H60" s="3" t="s">
        <v>37</v>
      </c>
      <c r="I60" s="3" t="s">
        <v>37</v>
      </c>
      <c r="J60" s="3" t="s">
        <v>37</v>
      </c>
      <c r="K60" s="3" t="s">
        <v>37</v>
      </c>
      <c r="L60" s="3" t="s">
        <v>37</v>
      </c>
      <c r="M60" s="3" t="s">
        <v>37</v>
      </c>
      <c r="N60" s="3" t="s">
        <v>37</v>
      </c>
      <c r="O60" s="3" t="s">
        <v>37</v>
      </c>
      <c r="P60" s="3" t="s">
        <v>37</v>
      </c>
      <c r="Q60" s="3" t="s">
        <v>39</v>
      </c>
      <c r="R60" s="3" t="s">
        <v>39</v>
      </c>
      <c r="S60" s="3" t="s">
        <v>39</v>
      </c>
      <c r="T60" s="3" t="s">
        <v>39</v>
      </c>
      <c r="U60" s="3" t="s">
        <v>40</v>
      </c>
      <c r="V60" s="3" t="s">
        <v>39</v>
      </c>
      <c r="W60" s="3" t="s">
        <v>39</v>
      </c>
      <c r="X60" s="3" t="s">
        <v>38</v>
      </c>
      <c r="Y60" s="3" t="s">
        <v>41</v>
      </c>
      <c r="Z60" s="3" t="s">
        <v>38</v>
      </c>
      <c r="AA60" s="3" t="s">
        <v>38</v>
      </c>
      <c r="AB60" s="3" t="s">
        <v>38</v>
      </c>
      <c r="AC60" s="3" t="s">
        <v>41</v>
      </c>
      <c r="AD60" s="3" t="s">
        <v>41</v>
      </c>
      <c r="AE60" s="3" t="s">
        <v>38</v>
      </c>
      <c r="AF60" s="3" t="s">
        <v>43</v>
      </c>
      <c r="AG60" s="3" t="s">
        <v>48</v>
      </c>
      <c r="AH60" s="3" t="s">
        <v>43</v>
      </c>
      <c r="AI60" s="3" t="s">
        <v>43</v>
      </c>
    </row>
    <row r="61" spans="1:35" x14ac:dyDescent="0.35">
      <c r="A61" s="8" t="s">
        <v>103</v>
      </c>
      <c r="B61" s="6"/>
      <c r="C61" s="8"/>
      <c r="D61" s="6" t="s">
        <v>36</v>
      </c>
      <c r="E61" s="6" t="s">
        <v>342</v>
      </c>
      <c r="F61" s="6"/>
      <c r="G61" s="6" t="s">
        <v>37</v>
      </c>
      <c r="H61" s="6" t="s">
        <v>38</v>
      </c>
      <c r="I61" s="6" t="s">
        <v>37</v>
      </c>
      <c r="J61" s="6" t="s">
        <v>37</v>
      </c>
      <c r="K61" s="6" t="s">
        <v>37</v>
      </c>
      <c r="L61" s="6" t="s">
        <v>38</v>
      </c>
      <c r="M61" s="6" t="s">
        <v>38</v>
      </c>
      <c r="N61" s="6" t="s">
        <v>37</v>
      </c>
      <c r="O61" s="6" t="s">
        <v>38</v>
      </c>
      <c r="P61" s="6" t="s">
        <v>37</v>
      </c>
      <c r="Q61" s="6" t="s">
        <v>40</v>
      </c>
      <c r="R61" s="6" t="s">
        <v>40</v>
      </c>
      <c r="S61" s="6" t="s">
        <v>40</v>
      </c>
      <c r="T61" s="6" t="s">
        <v>40</v>
      </c>
      <c r="U61" s="6" t="s">
        <v>40</v>
      </c>
      <c r="V61" s="6" t="s">
        <v>40</v>
      </c>
      <c r="W61" s="6" t="s">
        <v>39</v>
      </c>
      <c r="X61" s="6" t="s">
        <v>47</v>
      </c>
      <c r="Y61" s="6" t="s">
        <v>47</v>
      </c>
      <c r="Z61" s="6" t="s">
        <v>47</v>
      </c>
      <c r="AA61" s="6" t="s">
        <v>47</v>
      </c>
      <c r="AB61" s="6" t="s">
        <v>38</v>
      </c>
      <c r="AC61" s="6" t="s">
        <v>41</v>
      </c>
      <c r="AD61" s="6" t="s">
        <v>47</v>
      </c>
      <c r="AE61" s="6" t="s">
        <v>47</v>
      </c>
      <c r="AF61" s="6" t="s">
        <v>48</v>
      </c>
      <c r="AG61" s="6" t="s">
        <v>43</v>
      </c>
      <c r="AH61" s="6" t="s">
        <v>43</v>
      </c>
      <c r="AI61" s="6" t="s">
        <v>48</v>
      </c>
    </row>
    <row r="62" spans="1:35" x14ac:dyDescent="0.35">
      <c r="A62" s="7" t="s">
        <v>105</v>
      </c>
      <c r="B62" s="3"/>
      <c r="C62" s="7"/>
      <c r="D62" s="3" t="s">
        <v>46</v>
      </c>
      <c r="E62" s="3" t="s">
        <v>350</v>
      </c>
      <c r="F62" s="3"/>
      <c r="G62" s="3" t="s">
        <v>37</v>
      </c>
      <c r="H62" s="3" t="s">
        <v>37</v>
      </c>
      <c r="I62" s="3" t="s">
        <v>37</v>
      </c>
      <c r="J62" s="3" t="s">
        <v>38</v>
      </c>
      <c r="K62" s="3" t="s">
        <v>37</v>
      </c>
      <c r="L62" s="3" t="s">
        <v>37</v>
      </c>
      <c r="M62" s="3" t="s">
        <v>37</v>
      </c>
      <c r="N62" s="3" t="s">
        <v>37</v>
      </c>
      <c r="O62" s="3" t="s">
        <v>37</v>
      </c>
      <c r="P62" s="3" t="s">
        <v>37</v>
      </c>
      <c r="Q62" s="3" t="s">
        <v>39</v>
      </c>
      <c r="R62" s="3" t="s">
        <v>39</v>
      </c>
      <c r="S62" s="3" t="s">
        <v>39</v>
      </c>
      <c r="T62" s="3" t="s">
        <v>39</v>
      </c>
      <c r="U62" s="3" t="s">
        <v>39</v>
      </c>
      <c r="V62" s="3" t="s">
        <v>40</v>
      </c>
      <c r="W62" s="3" t="s">
        <v>40</v>
      </c>
      <c r="X62" s="3" t="s">
        <v>41</v>
      </c>
      <c r="Y62" s="3" t="s">
        <v>41</v>
      </c>
      <c r="Z62" s="3" t="s">
        <v>41</v>
      </c>
      <c r="AA62" s="3" t="s">
        <v>41</v>
      </c>
      <c r="AB62" s="3" t="s">
        <v>41</v>
      </c>
      <c r="AC62" s="3" t="s">
        <v>41</v>
      </c>
      <c r="AD62" s="3" t="s">
        <v>38</v>
      </c>
      <c r="AE62" s="3" t="s">
        <v>38</v>
      </c>
      <c r="AF62" s="3" t="s">
        <v>42</v>
      </c>
      <c r="AG62" s="3" t="s">
        <v>43</v>
      </c>
      <c r="AH62" s="3" t="s">
        <v>43</v>
      </c>
      <c r="AI62" s="3" t="s">
        <v>43</v>
      </c>
    </row>
    <row r="63" spans="1:35" x14ac:dyDescent="0.35">
      <c r="A63" s="8" t="s">
        <v>106</v>
      </c>
      <c r="B63" s="6"/>
      <c r="C63" s="8"/>
      <c r="D63" s="6" t="s">
        <v>36</v>
      </c>
      <c r="E63" s="6" t="s">
        <v>342</v>
      </c>
      <c r="F63" s="6"/>
      <c r="G63" s="6" t="s">
        <v>38</v>
      </c>
      <c r="H63" s="6" t="s">
        <v>47</v>
      </c>
      <c r="I63" s="6" t="s">
        <v>47</v>
      </c>
      <c r="J63" s="6" t="s">
        <v>47</v>
      </c>
      <c r="K63" s="6" t="s">
        <v>47</v>
      </c>
      <c r="L63" s="6" t="s">
        <v>38</v>
      </c>
      <c r="M63" s="6" t="s">
        <v>47</v>
      </c>
      <c r="N63" s="6" t="s">
        <v>38</v>
      </c>
      <c r="O63" s="6" t="s">
        <v>38</v>
      </c>
      <c r="P63" s="6" t="s">
        <v>47</v>
      </c>
      <c r="Q63" s="6" t="s">
        <v>39</v>
      </c>
      <c r="R63" s="6" t="s">
        <v>40</v>
      </c>
      <c r="S63" s="6" t="s">
        <v>40</v>
      </c>
      <c r="T63" s="6" t="s">
        <v>40</v>
      </c>
      <c r="U63" s="6" t="s">
        <v>39</v>
      </c>
      <c r="V63" s="6" t="s">
        <v>40</v>
      </c>
      <c r="W63" s="6" t="s">
        <v>40</v>
      </c>
      <c r="X63" s="6" t="s">
        <v>47</v>
      </c>
      <c r="Y63" s="6" t="s">
        <v>38</v>
      </c>
      <c r="Z63" s="6" t="s">
        <v>47</v>
      </c>
      <c r="AA63" s="6" t="s">
        <v>41</v>
      </c>
      <c r="AB63" s="6" t="s">
        <v>41</v>
      </c>
      <c r="AC63" s="6" t="s">
        <v>38</v>
      </c>
      <c r="AD63" s="6" t="s">
        <v>47</v>
      </c>
      <c r="AE63" s="6" t="s">
        <v>38</v>
      </c>
      <c r="AF63" s="6" t="s">
        <v>48</v>
      </c>
      <c r="AG63" s="6" t="s">
        <v>43</v>
      </c>
      <c r="AH63" s="6" t="s">
        <v>43</v>
      </c>
      <c r="AI63" s="6" t="s">
        <v>48</v>
      </c>
    </row>
    <row r="64" spans="1:35" x14ac:dyDescent="0.35">
      <c r="A64" s="7" t="s">
        <v>106</v>
      </c>
      <c r="B64" s="3"/>
      <c r="C64" s="7"/>
      <c r="D64" s="3" t="s">
        <v>46</v>
      </c>
      <c r="E64" s="3" t="s">
        <v>342</v>
      </c>
      <c r="F64" s="3"/>
      <c r="G64" s="3" t="s">
        <v>37</v>
      </c>
      <c r="H64" s="3" t="s">
        <v>38</v>
      </c>
      <c r="I64" s="3" t="s">
        <v>37</v>
      </c>
      <c r="J64" s="3" t="s">
        <v>38</v>
      </c>
      <c r="K64" s="3" t="s">
        <v>38</v>
      </c>
      <c r="L64" s="3" t="s">
        <v>38</v>
      </c>
      <c r="M64" s="3" t="s">
        <v>38</v>
      </c>
      <c r="N64" s="3" t="s">
        <v>38</v>
      </c>
      <c r="O64" s="3" t="s">
        <v>38</v>
      </c>
      <c r="P64" s="3" t="s">
        <v>38</v>
      </c>
      <c r="Q64" s="3" t="s">
        <v>39</v>
      </c>
      <c r="R64" s="3" t="s">
        <v>40</v>
      </c>
      <c r="S64" s="3" t="s">
        <v>52</v>
      </c>
      <c r="T64" s="3" t="s">
        <v>39</v>
      </c>
      <c r="U64" s="3" t="s">
        <v>39</v>
      </c>
      <c r="V64" s="3" t="s">
        <v>39</v>
      </c>
      <c r="W64" s="3" t="s">
        <v>40</v>
      </c>
      <c r="X64" s="3" t="s">
        <v>38</v>
      </c>
      <c r="Y64" s="3" t="s">
        <v>41</v>
      </c>
      <c r="Z64" s="3" t="s">
        <v>38</v>
      </c>
      <c r="AA64" s="3" t="s">
        <v>41</v>
      </c>
      <c r="AB64" s="3" t="s">
        <v>41</v>
      </c>
      <c r="AC64" s="3" t="s">
        <v>41</v>
      </c>
      <c r="AD64" s="3" t="s">
        <v>38</v>
      </c>
      <c r="AE64" s="3" t="s">
        <v>38</v>
      </c>
      <c r="AF64" s="3" t="s">
        <v>48</v>
      </c>
      <c r="AG64" s="3" t="s">
        <v>43</v>
      </c>
      <c r="AH64" s="3" t="s">
        <v>43</v>
      </c>
      <c r="AI64" s="3" t="s">
        <v>43</v>
      </c>
    </row>
    <row r="65" spans="1:35" x14ac:dyDescent="0.35">
      <c r="A65" s="8" t="s">
        <v>107</v>
      </c>
      <c r="B65" s="6"/>
      <c r="C65" s="8"/>
      <c r="D65" s="6" t="s">
        <v>36</v>
      </c>
      <c r="E65" s="6" t="s">
        <v>342</v>
      </c>
      <c r="F65" s="6"/>
      <c r="G65" s="6" t="s">
        <v>38</v>
      </c>
      <c r="H65" s="6" t="s">
        <v>38</v>
      </c>
      <c r="I65" s="6" t="s">
        <v>38</v>
      </c>
      <c r="J65" s="6" t="s">
        <v>38</v>
      </c>
      <c r="K65" s="6" t="s">
        <v>38</v>
      </c>
      <c r="L65" s="6" t="s">
        <v>38</v>
      </c>
      <c r="M65" s="6" t="s">
        <v>38</v>
      </c>
      <c r="N65" s="6" t="s">
        <v>38</v>
      </c>
      <c r="O65" s="6" t="s">
        <v>38</v>
      </c>
      <c r="P65" s="6" t="s">
        <v>38</v>
      </c>
      <c r="Q65" s="6" t="s">
        <v>52</v>
      </c>
      <c r="R65" s="6" t="s">
        <v>40</v>
      </c>
      <c r="S65" s="6" t="s">
        <v>52</v>
      </c>
      <c r="T65" s="6" t="s">
        <v>52</v>
      </c>
      <c r="U65" s="6" t="s">
        <v>40</v>
      </c>
      <c r="V65" s="6" t="s">
        <v>40</v>
      </c>
      <c r="W65" s="6" t="s">
        <v>40</v>
      </c>
      <c r="X65" s="6" t="s">
        <v>38</v>
      </c>
      <c r="Y65" s="6" t="s">
        <v>38</v>
      </c>
      <c r="Z65" s="6" t="s">
        <v>41</v>
      </c>
      <c r="AA65" s="6" t="s">
        <v>41</v>
      </c>
      <c r="AB65" s="6" t="s">
        <v>41</v>
      </c>
      <c r="AC65" s="6" t="s">
        <v>41</v>
      </c>
      <c r="AD65" s="6" t="s">
        <v>38</v>
      </c>
      <c r="AE65" s="6" t="s">
        <v>38</v>
      </c>
      <c r="AF65" s="6" t="s">
        <v>42</v>
      </c>
      <c r="AG65" s="6" t="s">
        <v>43</v>
      </c>
      <c r="AH65" s="6" t="s">
        <v>42</v>
      </c>
      <c r="AI65" s="6" t="s">
        <v>43</v>
      </c>
    </row>
    <row r="66" spans="1:35" x14ac:dyDescent="0.35">
      <c r="A66" s="7" t="s">
        <v>78</v>
      </c>
      <c r="B66" s="3" t="s">
        <v>51</v>
      </c>
      <c r="C66" s="7" t="s">
        <v>51</v>
      </c>
      <c r="D66" s="3" t="s">
        <v>46</v>
      </c>
      <c r="E66" s="3" t="s">
        <v>342</v>
      </c>
      <c r="F66" s="3"/>
      <c r="G66" s="3" t="s">
        <v>37</v>
      </c>
      <c r="H66" s="3" t="s">
        <v>38</v>
      </c>
      <c r="I66" s="3" t="s">
        <v>38</v>
      </c>
      <c r="J66" s="3" t="s">
        <v>37</v>
      </c>
      <c r="K66" s="3" t="s">
        <v>38</v>
      </c>
      <c r="L66" s="3" t="s">
        <v>38</v>
      </c>
      <c r="M66" s="3" t="s">
        <v>37</v>
      </c>
      <c r="N66" s="3" t="s">
        <v>38</v>
      </c>
      <c r="O66" s="3" t="s">
        <v>37</v>
      </c>
      <c r="P66" s="3" t="s">
        <v>37</v>
      </c>
      <c r="Q66" s="3" t="s">
        <v>40</v>
      </c>
      <c r="R66" s="3" t="s">
        <v>40</v>
      </c>
      <c r="S66" s="3" t="s">
        <v>52</v>
      </c>
      <c r="T66" s="3" t="s">
        <v>40</v>
      </c>
      <c r="U66" s="3" t="s">
        <v>39</v>
      </c>
      <c r="V66" s="3" t="s">
        <v>40</v>
      </c>
      <c r="W66" s="3" t="s">
        <v>40</v>
      </c>
      <c r="X66" s="3" t="s">
        <v>41</v>
      </c>
      <c r="Y66" s="3" t="s">
        <v>38</v>
      </c>
      <c r="Z66" s="3" t="s">
        <v>41</v>
      </c>
      <c r="AA66" s="3" t="s">
        <v>41</v>
      </c>
      <c r="AB66" s="3" t="s">
        <v>41</v>
      </c>
      <c r="AC66" s="3" t="s">
        <v>41</v>
      </c>
      <c r="AD66" s="3" t="s">
        <v>38</v>
      </c>
      <c r="AE66" s="3" t="s">
        <v>47</v>
      </c>
      <c r="AF66" s="3" t="s">
        <v>48</v>
      </c>
      <c r="AG66" s="3" t="s">
        <v>48</v>
      </c>
      <c r="AH66" s="3" t="s">
        <v>48</v>
      </c>
      <c r="AI66" s="3" t="s">
        <v>43</v>
      </c>
    </row>
    <row r="67" spans="1:35" x14ac:dyDescent="0.35">
      <c r="A67" s="8" t="s">
        <v>108</v>
      </c>
      <c r="B67" s="6"/>
      <c r="C67" s="8"/>
      <c r="D67" s="6" t="s">
        <v>36</v>
      </c>
      <c r="E67" s="6" t="s">
        <v>342</v>
      </c>
      <c r="F67" s="6"/>
      <c r="G67" s="6" t="s">
        <v>37</v>
      </c>
      <c r="H67" s="6" t="s">
        <v>37</v>
      </c>
      <c r="I67" s="6" t="s">
        <v>37</v>
      </c>
      <c r="J67" s="6" t="s">
        <v>37</v>
      </c>
      <c r="K67" s="6" t="s">
        <v>38</v>
      </c>
      <c r="L67" s="6" t="s">
        <v>38</v>
      </c>
      <c r="M67" s="6" t="s">
        <v>38</v>
      </c>
      <c r="N67" s="6" t="s">
        <v>38</v>
      </c>
      <c r="O67" s="6" t="s">
        <v>47</v>
      </c>
      <c r="P67" s="6" t="s">
        <v>38</v>
      </c>
      <c r="Q67" s="6" t="s">
        <v>39</v>
      </c>
      <c r="R67" s="6" t="s">
        <v>40</v>
      </c>
      <c r="S67" s="6" t="s">
        <v>52</v>
      </c>
      <c r="T67" s="6" t="s">
        <v>39</v>
      </c>
      <c r="U67" s="6" t="s">
        <v>39</v>
      </c>
      <c r="V67" s="6" t="s">
        <v>40</v>
      </c>
      <c r="W67" s="6" t="s">
        <v>40</v>
      </c>
      <c r="X67" s="6" t="s">
        <v>47</v>
      </c>
      <c r="Y67" s="6" t="s">
        <v>47</v>
      </c>
      <c r="Z67" s="6" t="s">
        <v>41</v>
      </c>
      <c r="AA67" s="6" t="s">
        <v>41</v>
      </c>
      <c r="AB67" s="6" t="s">
        <v>41</v>
      </c>
      <c r="AC67" s="6" t="s">
        <v>41</v>
      </c>
      <c r="AD67" s="6" t="s">
        <v>38</v>
      </c>
      <c r="AE67" s="6" t="s">
        <v>47</v>
      </c>
      <c r="AF67" s="6"/>
      <c r="AG67" s="6" t="s">
        <v>43</v>
      </c>
      <c r="AH67" s="6" t="s">
        <v>42</v>
      </c>
      <c r="AI67" s="6" t="s">
        <v>43</v>
      </c>
    </row>
    <row r="68" spans="1:35" x14ac:dyDescent="0.35">
      <c r="A68" s="7" t="s">
        <v>79</v>
      </c>
      <c r="B68" s="3"/>
      <c r="C68" s="7"/>
      <c r="D68" s="3"/>
      <c r="E68" s="3"/>
      <c r="F68" s="3"/>
      <c r="G68" s="3" t="s">
        <v>37</v>
      </c>
      <c r="H68" s="3" t="s">
        <v>38</v>
      </c>
      <c r="I68" s="3" t="s">
        <v>37</v>
      </c>
      <c r="J68" s="3" t="s">
        <v>37</v>
      </c>
      <c r="K68" s="3" t="s">
        <v>37</v>
      </c>
      <c r="L68" s="3" t="s">
        <v>37</v>
      </c>
      <c r="M68" s="3" t="s">
        <v>38</v>
      </c>
      <c r="N68" s="3" t="s">
        <v>38</v>
      </c>
      <c r="O68" s="3" t="s">
        <v>38</v>
      </c>
      <c r="P68" s="3" t="s">
        <v>37</v>
      </c>
      <c r="Q68" s="3" t="s">
        <v>52</v>
      </c>
      <c r="R68" s="3" t="s">
        <v>52</v>
      </c>
      <c r="S68" s="3" t="s">
        <v>52</v>
      </c>
      <c r="T68" s="3" t="s">
        <v>40</v>
      </c>
      <c r="U68" s="3" t="s">
        <v>39</v>
      </c>
      <c r="V68" s="3" t="s">
        <v>39</v>
      </c>
      <c r="W68" s="3"/>
      <c r="X68" s="3" t="s">
        <v>41</v>
      </c>
      <c r="Y68" s="3" t="s">
        <v>38</v>
      </c>
      <c r="Z68" s="3" t="s">
        <v>41</v>
      </c>
      <c r="AA68" s="3" t="s">
        <v>41</v>
      </c>
      <c r="AB68" s="3" t="s">
        <v>41</v>
      </c>
      <c r="AC68" s="3" t="s">
        <v>41</v>
      </c>
      <c r="AD68" s="3" t="s">
        <v>38</v>
      </c>
      <c r="AE68" s="3" t="s">
        <v>38</v>
      </c>
      <c r="AF68" s="3" t="s">
        <v>42</v>
      </c>
      <c r="AG68" s="3" t="s">
        <v>43</v>
      </c>
      <c r="AH68" s="3" t="s">
        <v>43</v>
      </c>
      <c r="AI68" s="3" t="s">
        <v>43</v>
      </c>
    </row>
    <row r="69" spans="1:35" x14ac:dyDescent="0.35">
      <c r="A69" s="8" t="s">
        <v>104</v>
      </c>
      <c r="B69" s="6"/>
      <c r="C69" s="8"/>
      <c r="D69" s="6" t="s">
        <v>46</v>
      </c>
      <c r="E69" s="6" t="s">
        <v>342</v>
      </c>
      <c r="F69" s="6"/>
      <c r="G69" s="6" t="s">
        <v>37</v>
      </c>
      <c r="H69" s="6" t="s">
        <v>37</v>
      </c>
      <c r="I69" s="6" t="s">
        <v>37</v>
      </c>
      <c r="J69" s="6" t="s">
        <v>37</v>
      </c>
      <c r="K69" s="6" t="s">
        <v>37</v>
      </c>
      <c r="L69" s="6" t="s">
        <v>37</v>
      </c>
      <c r="M69" s="6" t="s">
        <v>38</v>
      </c>
      <c r="N69" s="6" t="s">
        <v>38</v>
      </c>
      <c r="O69" s="6" t="s">
        <v>38</v>
      </c>
      <c r="P69" s="6" t="s">
        <v>38</v>
      </c>
      <c r="Q69" s="6" t="s">
        <v>52</v>
      </c>
      <c r="R69" s="6" t="s">
        <v>40</v>
      </c>
      <c r="S69" s="6" t="s">
        <v>40</v>
      </c>
      <c r="T69" s="6" t="s">
        <v>40</v>
      </c>
      <c r="U69" s="6" t="s">
        <v>40</v>
      </c>
      <c r="V69" s="6" t="s">
        <v>39</v>
      </c>
      <c r="W69" s="6" t="s">
        <v>40</v>
      </c>
      <c r="X69" s="6" t="s">
        <v>41</v>
      </c>
      <c r="Y69" s="6" t="s">
        <v>38</v>
      </c>
      <c r="Z69" s="6" t="s">
        <v>41</v>
      </c>
      <c r="AA69" s="6" t="s">
        <v>41</v>
      </c>
      <c r="AB69" s="6" t="s">
        <v>41</v>
      </c>
      <c r="AC69" s="6" t="s">
        <v>41</v>
      </c>
      <c r="AD69" s="6" t="s">
        <v>38</v>
      </c>
      <c r="AE69" s="6" t="s">
        <v>47</v>
      </c>
      <c r="AF69" s="6" t="s">
        <v>42</v>
      </c>
      <c r="AG69" s="6" t="s">
        <v>42</v>
      </c>
      <c r="AH69" s="6" t="s">
        <v>43</v>
      </c>
      <c r="AI69" s="6" t="s">
        <v>43</v>
      </c>
    </row>
    <row r="70" spans="1:35" x14ac:dyDescent="0.35">
      <c r="A70" s="7" t="s">
        <v>109</v>
      </c>
      <c r="B70" s="3" t="s">
        <v>51</v>
      </c>
      <c r="C70" s="7" t="s">
        <v>51</v>
      </c>
      <c r="D70" s="3" t="s">
        <v>36</v>
      </c>
      <c r="E70" s="3" t="s">
        <v>346</v>
      </c>
      <c r="F70" s="3"/>
      <c r="G70" s="3" t="s">
        <v>37</v>
      </c>
      <c r="H70" s="3" t="s">
        <v>37</v>
      </c>
      <c r="I70" s="3" t="s">
        <v>37</v>
      </c>
      <c r="J70" s="3" t="s">
        <v>38</v>
      </c>
      <c r="K70" s="3" t="s">
        <v>37</v>
      </c>
      <c r="L70" s="3" t="s">
        <v>47</v>
      </c>
      <c r="M70" s="3" t="s">
        <v>47</v>
      </c>
      <c r="N70" s="3" t="s">
        <v>37</v>
      </c>
      <c r="O70" s="3" t="s">
        <v>38</v>
      </c>
      <c r="P70" s="3" t="s">
        <v>38</v>
      </c>
      <c r="Q70" s="3" t="s">
        <v>40</v>
      </c>
      <c r="R70" s="3" t="s">
        <v>40</v>
      </c>
      <c r="S70" s="3" t="s">
        <v>40</v>
      </c>
      <c r="T70" s="3" t="s">
        <v>40</v>
      </c>
      <c r="U70" s="3" t="s">
        <v>40</v>
      </c>
      <c r="V70" s="3" t="s">
        <v>39</v>
      </c>
      <c r="W70" s="3" t="s">
        <v>40</v>
      </c>
      <c r="X70" s="3" t="s">
        <v>41</v>
      </c>
      <c r="Y70" s="3" t="s">
        <v>38</v>
      </c>
      <c r="Z70" s="3" t="s">
        <v>41</v>
      </c>
      <c r="AA70" s="3" t="s">
        <v>41</v>
      </c>
      <c r="AB70" s="3" t="s">
        <v>41</v>
      </c>
      <c r="AC70" s="3" t="s">
        <v>41</v>
      </c>
      <c r="AD70" s="3" t="s">
        <v>38</v>
      </c>
      <c r="AE70" s="3" t="s">
        <v>47</v>
      </c>
      <c r="AF70" s="3" t="s">
        <v>42</v>
      </c>
      <c r="AG70" s="3" t="s">
        <v>43</v>
      </c>
      <c r="AH70" s="3" t="s">
        <v>43</v>
      </c>
      <c r="AI70" s="3" t="s">
        <v>43</v>
      </c>
    </row>
    <row r="71" spans="1:35" x14ac:dyDescent="0.35">
      <c r="A71" s="8" t="s">
        <v>110</v>
      </c>
      <c r="B71" s="6" t="s">
        <v>77</v>
      </c>
      <c r="C71" s="8" t="s">
        <v>77</v>
      </c>
      <c r="D71" s="6" t="s">
        <v>36</v>
      </c>
      <c r="E71" s="6" t="s">
        <v>342</v>
      </c>
      <c r="F71" s="6"/>
      <c r="G71" s="6" t="s">
        <v>37</v>
      </c>
      <c r="H71" s="6" t="s">
        <v>37</v>
      </c>
      <c r="I71" s="6" t="s">
        <v>37</v>
      </c>
      <c r="J71" s="6" t="s">
        <v>38</v>
      </c>
      <c r="K71" s="6" t="s">
        <v>38</v>
      </c>
      <c r="L71" s="6" t="s">
        <v>37</v>
      </c>
      <c r="M71" s="6" t="s">
        <v>38</v>
      </c>
      <c r="N71" s="6" t="s">
        <v>38</v>
      </c>
      <c r="O71" s="6" t="s">
        <v>38</v>
      </c>
      <c r="P71" s="6" t="s">
        <v>38</v>
      </c>
      <c r="Q71" s="6" t="s">
        <v>40</v>
      </c>
      <c r="R71" s="6" t="s">
        <v>40</v>
      </c>
      <c r="S71" s="6" t="s">
        <v>52</v>
      </c>
      <c r="T71" s="6" t="s">
        <v>39</v>
      </c>
      <c r="U71" s="6" t="s">
        <v>40</v>
      </c>
      <c r="V71" s="6" t="s">
        <v>40</v>
      </c>
      <c r="W71" s="6" t="s">
        <v>40</v>
      </c>
      <c r="X71" s="6" t="s">
        <v>41</v>
      </c>
      <c r="Y71" s="6" t="s">
        <v>38</v>
      </c>
      <c r="Z71" s="6" t="s">
        <v>41</v>
      </c>
      <c r="AA71" s="6" t="s">
        <v>41</v>
      </c>
      <c r="AB71" s="6" t="s">
        <v>41</v>
      </c>
      <c r="AC71" s="6" t="s">
        <v>41</v>
      </c>
      <c r="AD71" s="6" t="s">
        <v>38</v>
      </c>
      <c r="AE71" s="6" t="s">
        <v>38</v>
      </c>
      <c r="AF71" s="6" t="s">
        <v>42</v>
      </c>
      <c r="AG71" s="6" t="s">
        <v>43</v>
      </c>
      <c r="AH71" s="6" t="s">
        <v>42</v>
      </c>
      <c r="AI71" s="6" t="s">
        <v>43</v>
      </c>
    </row>
    <row r="72" spans="1:35" x14ac:dyDescent="0.35">
      <c r="A72" s="7" t="s">
        <v>111</v>
      </c>
      <c r="B72" s="3"/>
      <c r="C72" s="7"/>
      <c r="D72" s="3" t="s">
        <v>36</v>
      </c>
      <c r="E72" s="3" t="s">
        <v>342</v>
      </c>
      <c r="F72" s="3"/>
      <c r="G72" s="3" t="s">
        <v>37</v>
      </c>
      <c r="H72" s="3" t="s">
        <v>37</v>
      </c>
      <c r="I72" s="3" t="s">
        <v>37</v>
      </c>
      <c r="J72" s="3" t="s">
        <v>37</v>
      </c>
      <c r="K72" s="3" t="s">
        <v>38</v>
      </c>
      <c r="L72" s="3" t="s">
        <v>38</v>
      </c>
      <c r="M72" s="3" t="s">
        <v>37</v>
      </c>
      <c r="N72" s="3" t="s">
        <v>37</v>
      </c>
      <c r="O72" s="3" t="s">
        <v>38</v>
      </c>
      <c r="P72" s="3" t="s">
        <v>37</v>
      </c>
      <c r="Q72" s="3" t="s">
        <v>39</v>
      </c>
      <c r="R72" s="3" t="s">
        <v>39</v>
      </c>
      <c r="S72" s="3" t="s">
        <v>39</v>
      </c>
      <c r="T72" s="3" t="s">
        <v>39</v>
      </c>
      <c r="U72" s="3" t="s">
        <v>39</v>
      </c>
      <c r="V72" s="3" t="s">
        <v>39</v>
      </c>
      <c r="W72" s="3" t="s">
        <v>40</v>
      </c>
      <c r="X72" s="3" t="s">
        <v>41</v>
      </c>
      <c r="Y72" s="3" t="s">
        <v>41</v>
      </c>
      <c r="Z72" s="3" t="s">
        <v>41</v>
      </c>
      <c r="AA72" s="3" t="s">
        <v>41</v>
      </c>
      <c r="AB72" s="3" t="s">
        <v>41</v>
      </c>
      <c r="AC72" s="3" t="s">
        <v>41</v>
      </c>
      <c r="AD72" s="3" t="s">
        <v>38</v>
      </c>
      <c r="AE72" s="3" t="s">
        <v>47</v>
      </c>
      <c r="AF72" s="3" t="s">
        <v>48</v>
      </c>
      <c r="AG72" s="3" t="s">
        <v>43</v>
      </c>
      <c r="AH72" s="3" t="s">
        <v>42</v>
      </c>
      <c r="AI72" s="3" t="s">
        <v>43</v>
      </c>
    </row>
    <row r="73" spans="1:35" x14ac:dyDescent="0.35">
      <c r="A73" s="8" t="s">
        <v>112</v>
      </c>
      <c r="B73" s="6"/>
      <c r="C73" s="8"/>
      <c r="D73" s="6" t="s">
        <v>36</v>
      </c>
      <c r="E73" s="6" t="s">
        <v>342</v>
      </c>
      <c r="F73" s="6"/>
      <c r="G73" s="6" t="s">
        <v>37</v>
      </c>
      <c r="H73" s="6" t="s">
        <v>47</v>
      </c>
      <c r="I73" s="6" t="s">
        <v>47</v>
      </c>
      <c r="J73" s="6" t="s">
        <v>47</v>
      </c>
      <c r="K73" s="6" t="s">
        <v>38</v>
      </c>
      <c r="L73" s="6" t="s">
        <v>47</v>
      </c>
      <c r="M73" s="6" t="s">
        <v>37</v>
      </c>
      <c r="N73" s="6" t="s">
        <v>37</v>
      </c>
      <c r="O73" s="6" t="s">
        <v>37</v>
      </c>
      <c r="P73" s="6" t="s">
        <v>37</v>
      </c>
      <c r="Q73" s="6" t="s">
        <v>39</v>
      </c>
      <c r="R73" s="6" t="s">
        <v>40</v>
      </c>
      <c r="S73" s="6" t="s">
        <v>40</v>
      </c>
      <c r="T73" s="6" t="s">
        <v>40</v>
      </c>
      <c r="U73" s="6" t="s">
        <v>39</v>
      </c>
      <c r="V73" s="6" t="s">
        <v>40</v>
      </c>
      <c r="W73" s="6" t="s">
        <v>40</v>
      </c>
      <c r="X73" s="6" t="s">
        <v>47</v>
      </c>
      <c r="Y73" s="6" t="s">
        <v>38</v>
      </c>
      <c r="Z73" s="6" t="s">
        <v>38</v>
      </c>
      <c r="AA73" s="6" t="s">
        <v>47</v>
      </c>
      <c r="AB73" s="6" t="s">
        <v>38</v>
      </c>
      <c r="AC73" s="6" t="s">
        <v>38</v>
      </c>
      <c r="AD73" s="6" t="s">
        <v>38</v>
      </c>
      <c r="AE73" s="6" t="s">
        <v>41</v>
      </c>
      <c r="AF73" s="6" t="s">
        <v>42</v>
      </c>
      <c r="AG73" s="6" t="s">
        <v>43</v>
      </c>
      <c r="AH73" s="6" t="s">
        <v>48</v>
      </c>
      <c r="AI73" s="6" t="s">
        <v>48</v>
      </c>
    </row>
    <row r="74" spans="1:35" x14ac:dyDescent="0.35">
      <c r="A74" s="7" t="s">
        <v>113</v>
      </c>
      <c r="B74" s="3"/>
      <c r="C74" s="7"/>
      <c r="D74" s="3" t="s">
        <v>36</v>
      </c>
      <c r="E74" s="3" t="s">
        <v>342</v>
      </c>
      <c r="F74" s="3"/>
      <c r="G74" s="3" t="s">
        <v>37</v>
      </c>
      <c r="H74" s="3" t="s">
        <v>37</v>
      </c>
      <c r="I74" s="3" t="s">
        <v>37</v>
      </c>
      <c r="J74" s="3" t="s">
        <v>37</v>
      </c>
      <c r="K74" s="3" t="s">
        <v>37</v>
      </c>
      <c r="L74" s="3" t="s">
        <v>37</v>
      </c>
      <c r="M74" s="3" t="s">
        <v>38</v>
      </c>
      <c r="N74" s="3" t="s">
        <v>37</v>
      </c>
      <c r="O74" s="3" t="s">
        <v>37</v>
      </c>
      <c r="P74" s="3" t="s">
        <v>37</v>
      </c>
      <c r="Q74" s="3" t="s">
        <v>39</v>
      </c>
      <c r="R74" s="3" t="s">
        <v>39</v>
      </c>
      <c r="S74" s="3" t="s">
        <v>52</v>
      </c>
      <c r="T74" s="3" t="s">
        <v>39</v>
      </c>
      <c r="U74" s="3" t="s">
        <v>39</v>
      </c>
      <c r="V74" s="3" t="s">
        <v>39</v>
      </c>
      <c r="W74" s="3" t="s">
        <v>52</v>
      </c>
      <c r="X74" s="3" t="s">
        <v>41</v>
      </c>
      <c r="Y74" s="3" t="s">
        <v>41</v>
      </c>
      <c r="Z74" s="3" t="s">
        <v>41</v>
      </c>
      <c r="AA74" s="3" t="s">
        <v>41</v>
      </c>
      <c r="AB74" s="3" t="s">
        <v>41</v>
      </c>
      <c r="AC74" s="3" t="s">
        <v>41</v>
      </c>
      <c r="AD74" s="3" t="s">
        <v>41</v>
      </c>
      <c r="AE74" s="3" t="s">
        <v>47</v>
      </c>
      <c r="AF74" s="3" t="s">
        <v>43</v>
      </c>
      <c r="AG74" s="3" t="s">
        <v>42</v>
      </c>
      <c r="AH74" s="3" t="s">
        <v>42</v>
      </c>
      <c r="AI74" s="3" t="s">
        <v>43</v>
      </c>
    </row>
    <row r="75" spans="1:35" x14ac:dyDescent="0.35">
      <c r="A75" s="8" t="s">
        <v>82</v>
      </c>
      <c r="B75" s="6"/>
      <c r="C75" s="8"/>
      <c r="D75" s="6" t="s">
        <v>36</v>
      </c>
      <c r="E75" s="6" t="s">
        <v>342</v>
      </c>
      <c r="F75" s="6"/>
      <c r="G75" s="6" t="s">
        <v>37</v>
      </c>
      <c r="H75" s="6" t="s">
        <v>37</v>
      </c>
      <c r="I75" s="6" t="s">
        <v>37</v>
      </c>
      <c r="J75" s="6" t="s">
        <v>38</v>
      </c>
      <c r="K75" s="6" t="s">
        <v>37</v>
      </c>
      <c r="L75" s="6" t="s">
        <v>37</v>
      </c>
      <c r="M75" s="6"/>
      <c r="N75" s="6"/>
      <c r="O75" s="6"/>
      <c r="P75" s="6"/>
      <c r="Q75" s="6" t="s">
        <v>39</v>
      </c>
      <c r="R75" s="6" t="s">
        <v>39</v>
      </c>
      <c r="S75" s="6" t="s">
        <v>39</v>
      </c>
      <c r="T75" s="6" t="s">
        <v>39</v>
      </c>
      <c r="U75" s="6" t="s">
        <v>39</v>
      </c>
      <c r="V75" s="6" t="s">
        <v>39</v>
      </c>
      <c r="W75" s="6" t="s">
        <v>40</v>
      </c>
      <c r="X75" s="6" t="s">
        <v>41</v>
      </c>
      <c r="Y75" s="6" t="s">
        <v>41</v>
      </c>
      <c r="Z75" s="6" t="s">
        <v>38</v>
      </c>
      <c r="AA75" s="6" t="s">
        <v>41</v>
      </c>
      <c r="AB75" s="6" t="s">
        <v>38</v>
      </c>
      <c r="AC75" s="6" t="s">
        <v>41</v>
      </c>
      <c r="AD75" s="6" t="s">
        <v>38</v>
      </c>
      <c r="AE75" s="6" t="s">
        <v>38</v>
      </c>
      <c r="AF75" s="6" t="s">
        <v>48</v>
      </c>
      <c r="AG75" s="6" t="s">
        <v>42</v>
      </c>
      <c r="AH75" s="6" t="s">
        <v>42</v>
      </c>
      <c r="AI75" s="6" t="s">
        <v>43</v>
      </c>
    </row>
    <row r="76" spans="1:35" x14ac:dyDescent="0.35">
      <c r="A76" s="7" t="s">
        <v>114</v>
      </c>
      <c r="B76" s="3" t="s">
        <v>115</v>
      </c>
      <c r="C76" s="7"/>
      <c r="D76" s="3" t="s">
        <v>36</v>
      </c>
      <c r="E76" s="3" t="s">
        <v>342</v>
      </c>
      <c r="F76" s="3"/>
      <c r="G76" s="3" t="s">
        <v>37</v>
      </c>
      <c r="H76" s="3" t="s">
        <v>37</v>
      </c>
      <c r="I76" s="3" t="s">
        <v>38</v>
      </c>
      <c r="J76" s="3" t="s">
        <v>37</v>
      </c>
      <c r="K76" s="3" t="s">
        <v>38</v>
      </c>
      <c r="L76" s="3" t="s">
        <v>47</v>
      </c>
      <c r="M76" s="3" t="s">
        <v>38</v>
      </c>
      <c r="N76" s="3" t="s">
        <v>47</v>
      </c>
      <c r="O76" s="3" t="s">
        <v>38</v>
      </c>
      <c r="P76" s="3" t="s">
        <v>38</v>
      </c>
      <c r="Q76" s="3" t="s">
        <v>52</v>
      </c>
      <c r="R76" s="3" t="s">
        <v>52</v>
      </c>
      <c r="S76" s="3" t="s">
        <v>52</v>
      </c>
      <c r="T76" s="3" t="s">
        <v>52</v>
      </c>
      <c r="U76" s="3" t="s">
        <v>52</v>
      </c>
      <c r="V76" s="3" t="s">
        <v>40</v>
      </c>
      <c r="W76" s="3" t="s">
        <v>39</v>
      </c>
      <c r="X76" s="3" t="s">
        <v>38</v>
      </c>
      <c r="Y76" s="3" t="s">
        <v>38</v>
      </c>
      <c r="Z76" s="3" t="s">
        <v>41</v>
      </c>
      <c r="AA76" s="3" t="s">
        <v>41</v>
      </c>
      <c r="AB76" s="3" t="s">
        <v>41</v>
      </c>
      <c r="AC76" s="3" t="s">
        <v>41</v>
      </c>
      <c r="AD76" s="3" t="s">
        <v>47</v>
      </c>
      <c r="AE76" s="3" t="s">
        <v>47</v>
      </c>
      <c r="AF76" s="3" t="s">
        <v>43</v>
      </c>
      <c r="AG76" s="3" t="s">
        <v>43</v>
      </c>
      <c r="AH76" s="3" t="s">
        <v>43</v>
      </c>
      <c r="AI76" s="3" t="s">
        <v>43</v>
      </c>
    </row>
    <row r="77" spans="1:35" x14ac:dyDescent="0.35">
      <c r="A77" s="8" t="s">
        <v>116</v>
      </c>
      <c r="B77" s="6"/>
      <c r="C77" s="8"/>
      <c r="D77" s="6" t="s">
        <v>36</v>
      </c>
      <c r="E77" s="6" t="s">
        <v>342</v>
      </c>
      <c r="F77" s="6"/>
      <c r="G77" s="6" t="s">
        <v>37</v>
      </c>
      <c r="H77" s="6" t="s">
        <v>37</v>
      </c>
      <c r="I77" s="6" t="s">
        <v>37</v>
      </c>
      <c r="J77" s="6" t="s">
        <v>37</v>
      </c>
      <c r="K77" s="6" t="s">
        <v>37</v>
      </c>
      <c r="L77" s="6" t="s">
        <v>37</v>
      </c>
      <c r="M77" s="6" t="s">
        <v>37</v>
      </c>
      <c r="N77" s="6" t="s">
        <v>37</v>
      </c>
      <c r="O77" s="6" t="s">
        <v>37</v>
      </c>
      <c r="P77" s="6" t="s">
        <v>37</v>
      </c>
      <c r="Q77" s="6" t="s">
        <v>40</v>
      </c>
      <c r="R77" s="6" t="s">
        <v>52</v>
      </c>
      <c r="S77" s="6" t="s">
        <v>52</v>
      </c>
      <c r="T77" s="6" t="s">
        <v>52</v>
      </c>
      <c r="U77" s="6" t="s">
        <v>40</v>
      </c>
      <c r="V77" s="6" t="s">
        <v>39</v>
      </c>
      <c r="W77" s="6" t="s">
        <v>40</v>
      </c>
      <c r="X77" s="6" t="s">
        <v>41</v>
      </c>
      <c r="Y77" s="6" t="s">
        <v>41</v>
      </c>
      <c r="Z77" s="6" t="s">
        <v>41</v>
      </c>
      <c r="AA77" s="6" t="s">
        <v>41</v>
      </c>
      <c r="AB77" s="6" t="s">
        <v>41</v>
      </c>
      <c r="AC77" s="6" t="s">
        <v>41</v>
      </c>
      <c r="AD77" s="6" t="s">
        <v>47</v>
      </c>
      <c r="AE77" s="6" t="s">
        <v>47</v>
      </c>
      <c r="AF77" s="6" t="s">
        <v>43</v>
      </c>
      <c r="AG77" s="6" t="s">
        <v>43</v>
      </c>
      <c r="AH77" s="6" t="s">
        <v>43</v>
      </c>
      <c r="AI77" s="6" t="s">
        <v>43</v>
      </c>
    </row>
    <row r="78" spans="1:35" x14ac:dyDescent="0.35">
      <c r="A78" s="7" t="s">
        <v>117</v>
      </c>
      <c r="B78" s="3" t="s">
        <v>61</v>
      </c>
      <c r="C78" s="7" t="s">
        <v>61</v>
      </c>
      <c r="D78" s="3" t="s">
        <v>46</v>
      </c>
      <c r="E78" s="3" t="s">
        <v>354</v>
      </c>
      <c r="F78" s="3"/>
      <c r="G78" s="3" t="s">
        <v>38</v>
      </c>
      <c r="H78" s="3" t="s">
        <v>37</v>
      </c>
      <c r="I78" s="3" t="s">
        <v>37</v>
      </c>
      <c r="J78" s="3" t="s">
        <v>38</v>
      </c>
      <c r="K78" s="3" t="s">
        <v>38</v>
      </c>
      <c r="L78" s="3" t="s">
        <v>37</v>
      </c>
      <c r="M78" s="3" t="s">
        <v>47</v>
      </c>
      <c r="N78" s="3" t="s">
        <v>47</v>
      </c>
      <c r="O78" s="3" t="s">
        <v>37</v>
      </c>
      <c r="P78" s="3" t="s">
        <v>38</v>
      </c>
      <c r="Q78" s="3" t="s">
        <v>40</v>
      </c>
      <c r="R78" s="3" t="s">
        <v>52</v>
      </c>
      <c r="S78" s="3" t="s">
        <v>40</v>
      </c>
      <c r="T78" s="3" t="s">
        <v>52</v>
      </c>
      <c r="U78" s="3" t="s">
        <v>40</v>
      </c>
      <c r="V78" s="3" t="s">
        <v>39</v>
      </c>
      <c r="W78" s="3" t="s">
        <v>39</v>
      </c>
      <c r="X78" s="3" t="s">
        <v>41</v>
      </c>
      <c r="Y78" s="3" t="s">
        <v>41</v>
      </c>
      <c r="Z78" s="3" t="s">
        <v>38</v>
      </c>
      <c r="AA78" s="3" t="s">
        <v>38</v>
      </c>
      <c r="AB78" s="3" t="s">
        <v>38</v>
      </c>
      <c r="AC78" s="3" t="s">
        <v>38</v>
      </c>
      <c r="AD78" s="3" t="s">
        <v>38</v>
      </c>
      <c r="AE78" s="3" t="s">
        <v>38</v>
      </c>
      <c r="AF78" s="3" t="s">
        <v>48</v>
      </c>
      <c r="AG78" s="3" t="s">
        <v>43</v>
      </c>
      <c r="AH78" s="3" t="s">
        <v>43</v>
      </c>
      <c r="AI78" s="3" t="s">
        <v>42</v>
      </c>
    </row>
    <row r="79" spans="1:35" x14ac:dyDescent="0.35">
      <c r="A79" s="8" t="s">
        <v>118</v>
      </c>
      <c r="B79" s="6"/>
      <c r="C79" s="8"/>
      <c r="D79" s="6" t="s">
        <v>36</v>
      </c>
      <c r="E79" s="6" t="s">
        <v>342</v>
      </c>
      <c r="F79" s="6"/>
      <c r="G79" s="6" t="s">
        <v>37</v>
      </c>
      <c r="H79" s="6" t="s">
        <v>37</v>
      </c>
      <c r="I79" s="6" t="s">
        <v>37</v>
      </c>
      <c r="J79" s="6" t="s">
        <v>38</v>
      </c>
      <c r="K79" s="6" t="s">
        <v>38</v>
      </c>
      <c r="L79" s="6" t="s">
        <v>38</v>
      </c>
      <c r="M79" s="6" t="s">
        <v>37</v>
      </c>
      <c r="N79" s="6" t="s">
        <v>38</v>
      </c>
      <c r="O79" s="6" t="s">
        <v>38</v>
      </c>
      <c r="P79" s="6" t="s">
        <v>38</v>
      </c>
      <c r="Q79" s="6" t="s">
        <v>40</v>
      </c>
      <c r="R79" s="6" t="s">
        <v>40</v>
      </c>
      <c r="S79" s="6" t="s">
        <v>40</v>
      </c>
      <c r="T79" s="6" t="s">
        <v>40</v>
      </c>
      <c r="U79" s="6" t="s">
        <v>40</v>
      </c>
      <c r="V79" s="6" t="s">
        <v>39</v>
      </c>
      <c r="W79" s="6" t="s">
        <v>39</v>
      </c>
      <c r="X79" s="6" t="s">
        <v>41</v>
      </c>
      <c r="Y79" s="6" t="s">
        <v>41</v>
      </c>
      <c r="Z79" s="6" t="s">
        <v>41</v>
      </c>
      <c r="AA79" s="6" t="s">
        <v>41</v>
      </c>
      <c r="AB79" s="6" t="s">
        <v>41</v>
      </c>
      <c r="AC79" s="6" t="s">
        <v>41</v>
      </c>
      <c r="AD79" s="6" t="s">
        <v>38</v>
      </c>
      <c r="AE79" s="6" t="s">
        <v>47</v>
      </c>
      <c r="AF79" s="6" t="s">
        <v>42</v>
      </c>
      <c r="AG79" s="6" t="s">
        <v>43</v>
      </c>
      <c r="AH79" s="6" t="s">
        <v>43</v>
      </c>
      <c r="AI79" s="6" t="s">
        <v>43</v>
      </c>
    </row>
    <row r="80" spans="1:35" x14ac:dyDescent="0.35">
      <c r="A80" s="7" t="s">
        <v>119</v>
      </c>
      <c r="B80" s="3"/>
      <c r="C80" s="7"/>
      <c r="D80" s="3" t="s">
        <v>46</v>
      </c>
      <c r="E80" s="3" t="s">
        <v>347</v>
      </c>
      <c r="F80" s="3"/>
      <c r="G80" s="3" t="s">
        <v>37</v>
      </c>
      <c r="H80" s="3" t="s">
        <v>37</v>
      </c>
      <c r="I80" s="3" t="s">
        <v>37</v>
      </c>
      <c r="J80" s="3" t="s">
        <v>37</v>
      </c>
      <c r="K80" s="3" t="s">
        <v>47</v>
      </c>
      <c r="L80" s="3" t="s">
        <v>37</v>
      </c>
      <c r="M80" s="3" t="s">
        <v>47</v>
      </c>
      <c r="N80" s="3" t="s">
        <v>47</v>
      </c>
      <c r="O80" s="3" t="s">
        <v>47</v>
      </c>
      <c r="P80" s="3" t="s">
        <v>47</v>
      </c>
      <c r="Q80" s="3" t="s">
        <v>52</v>
      </c>
      <c r="R80" s="3" t="s">
        <v>52</v>
      </c>
      <c r="S80" s="3" t="s">
        <v>52</v>
      </c>
      <c r="T80" s="3" t="s">
        <v>52</v>
      </c>
      <c r="U80" s="3" t="s">
        <v>52</v>
      </c>
      <c r="V80" s="3" t="s">
        <v>39</v>
      </c>
      <c r="W80" s="3" t="s">
        <v>39</v>
      </c>
      <c r="X80" s="3" t="s">
        <v>47</v>
      </c>
      <c r="Y80" s="3" t="s">
        <v>41</v>
      </c>
      <c r="Z80" s="3" t="s">
        <v>47</v>
      </c>
      <c r="AA80" s="3" t="s">
        <v>41</v>
      </c>
      <c r="AB80" s="3" t="s">
        <v>47</v>
      </c>
      <c r="AC80" s="3" t="s">
        <v>41</v>
      </c>
      <c r="AD80" s="3" t="s">
        <v>47</v>
      </c>
      <c r="AE80" s="3" t="s">
        <v>47</v>
      </c>
      <c r="AF80" s="3" t="s">
        <v>48</v>
      </c>
      <c r="AG80" s="3" t="s">
        <v>43</v>
      </c>
      <c r="AH80" s="3" t="s">
        <v>43</v>
      </c>
      <c r="AI80" s="3" t="s">
        <v>43</v>
      </c>
    </row>
    <row r="81" spans="1:35" x14ac:dyDescent="0.35">
      <c r="A81" s="8" t="s">
        <v>120</v>
      </c>
      <c r="B81" s="6"/>
      <c r="C81" s="8"/>
      <c r="D81" s="6" t="s">
        <v>36</v>
      </c>
      <c r="E81" s="6" t="s">
        <v>342</v>
      </c>
      <c r="F81" s="6"/>
      <c r="G81" s="6" t="s">
        <v>37</v>
      </c>
      <c r="H81" s="6" t="s">
        <v>37</v>
      </c>
      <c r="I81" s="6" t="s">
        <v>37</v>
      </c>
      <c r="J81" s="6" t="s">
        <v>38</v>
      </c>
      <c r="K81" s="6" t="s">
        <v>37</v>
      </c>
      <c r="L81" s="6" t="s">
        <v>37</v>
      </c>
      <c r="M81" s="6" t="s">
        <v>37</v>
      </c>
      <c r="N81" s="6" t="s">
        <v>37</v>
      </c>
      <c r="O81" s="6" t="s">
        <v>37</v>
      </c>
      <c r="P81" s="6" t="s">
        <v>37</v>
      </c>
      <c r="Q81" s="6" t="s">
        <v>52</v>
      </c>
      <c r="R81" s="6" t="s">
        <v>52</v>
      </c>
      <c r="S81" s="6" t="s">
        <v>52</v>
      </c>
      <c r="T81" s="6" t="s">
        <v>52</v>
      </c>
      <c r="U81" s="6" t="s">
        <v>52</v>
      </c>
      <c r="V81" s="6" t="s">
        <v>39</v>
      </c>
      <c r="W81" s="6" t="s">
        <v>39</v>
      </c>
      <c r="X81" s="6" t="s">
        <v>41</v>
      </c>
      <c r="Y81" s="6" t="s">
        <v>38</v>
      </c>
      <c r="Z81" s="6" t="s">
        <v>41</v>
      </c>
      <c r="AA81" s="6" t="s">
        <v>41</v>
      </c>
      <c r="AB81" s="6" t="s">
        <v>41</v>
      </c>
      <c r="AC81" s="6" t="s">
        <v>38</v>
      </c>
      <c r="AD81" s="6" t="s">
        <v>41</v>
      </c>
      <c r="AE81" s="6" t="s">
        <v>41</v>
      </c>
      <c r="AF81" s="6" t="s">
        <v>42</v>
      </c>
      <c r="AG81" s="6" t="s">
        <v>43</v>
      </c>
      <c r="AH81" s="6" t="s">
        <v>43</v>
      </c>
      <c r="AI81" s="6" t="s">
        <v>43</v>
      </c>
    </row>
    <row r="82" spans="1:35" x14ac:dyDescent="0.35">
      <c r="A82" s="7" t="s">
        <v>121</v>
      </c>
      <c r="B82" s="3" t="s">
        <v>122</v>
      </c>
      <c r="C82" s="7" t="s">
        <v>123</v>
      </c>
      <c r="D82" s="3" t="s">
        <v>46</v>
      </c>
      <c r="E82" s="3" t="s">
        <v>273</v>
      </c>
      <c r="F82" s="3"/>
      <c r="G82" s="3" t="s">
        <v>37</v>
      </c>
      <c r="H82" s="3" t="s">
        <v>37</v>
      </c>
      <c r="I82" s="3" t="s">
        <v>37</v>
      </c>
      <c r="J82" s="3" t="s">
        <v>37</v>
      </c>
      <c r="K82" s="3" t="s">
        <v>37</v>
      </c>
      <c r="L82" s="3" t="s">
        <v>38</v>
      </c>
      <c r="M82" s="3" t="s">
        <v>37</v>
      </c>
      <c r="N82" s="3" t="s">
        <v>37</v>
      </c>
      <c r="O82" s="3" t="s">
        <v>38</v>
      </c>
      <c r="P82" s="3" t="s">
        <v>37</v>
      </c>
      <c r="Q82" s="3" t="s">
        <v>40</v>
      </c>
      <c r="R82" s="3" t="s">
        <v>40</v>
      </c>
      <c r="S82" s="3" t="s">
        <v>40</v>
      </c>
      <c r="T82" s="3" t="s">
        <v>52</v>
      </c>
      <c r="U82" s="3" t="s">
        <v>40</v>
      </c>
      <c r="V82" s="3" t="s">
        <v>39</v>
      </c>
      <c r="W82" s="3" t="s">
        <v>39</v>
      </c>
      <c r="X82" s="3" t="s">
        <v>41</v>
      </c>
      <c r="Y82" s="3" t="s">
        <v>41</v>
      </c>
      <c r="Z82" s="3" t="s">
        <v>41</v>
      </c>
      <c r="AA82" s="3" t="s">
        <v>41</v>
      </c>
      <c r="AB82" s="3" t="s">
        <v>38</v>
      </c>
      <c r="AC82" s="3" t="s">
        <v>41</v>
      </c>
      <c r="AD82" s="3" t="s">
        <v>38</v>
      </c>
      <c r="AE82" s="3" t="s">
        <v>38</v>
      </c>
      <c r="AF82" s="3" t="s">
        <v>42</v>
      </c>
      <c r="AG82" s="3" t="s">
        <v>43</v>
      </c>
      <c r="AH82" s="3" t="s">
        <v>48</v>
      </c>
      <c r="AI82" s="3" t="s">
        <v>43</v>
      </c>
    </row>
    <row r="83" spans="1:35" x14ac:dyDescent="0.35">
      <c r="A83" s="8" t="s">
        <v>124</v>
      </c>
      <c r="B83" s="6"/>
      <c r="C83" s="8"/>
      <c r="D83" s="6" t="s">
        <v>36</v>
      </c>
      <c r="E83" s="6" t="s">
        <v>342</v>
      </c>
      <c r="F83" s="6"/>
      <c r="G83" s="6" t="s">
        <v>37</v>
      </c>
      <c r="H83" s="6" t="s">
        <v>37</v>
      </c>
      <c r="I83" s="6" t="s">
        <v>37</v>
      </c>
      <c r="J83" s="6" t="s">
        <v>37</v>
      </c>
      <c r="K83" s="6" t="s">
        <v>37</v>
      </c>
      <c r="L83" s="6" t="s">
        <v>37</v>
      </c>
      <c r="M83" s="6" t="s">
        <v>37</v>
      </c>
      <c r="N83" s="6" t="s">
        <v>37</v>
      </c>
      <c r="O83" s="6" t="s">
        <v>37</v>
      </c>
      <c r="P83" s="6" t="s">
        <v>37</v>
      </c>
      <c r="Q83" s="6"/>
      <c r="R83" s="6"/>
      <c r="S83" s="6"/>
      <c r="T83" s="6"/>
      <c r="U83" s="6"/>
      <c r="V83" s="6" t="s">
        <v>39</v>
      </c>
      <c r="W83" s="6" t="s">
        <v>40</v>
      </c>
      <c r="X83" s="6" t="s">
        <v>41</v>
      </c>
      <c r="Y83" s="6" t="s">
        <v>41</v>
      </c>
      <c r="Z83" s="6" t="s">
        <v>41</v>
      </c>
      <c r="AA83" s="6" t="s">
        <v>41</v>
      </c>
      <c r="AB83" s="6" t="s">
        <v>41</v>
      </c>
      <c r="AC83" s="6" t="s">
        <v>41</v>
      </c>
      <c r="AD83" s="6" t="s">
        <v>38</v>
      </c>
      <c r="AE83" s="6" t="s">
        <v>38</v>
      </c>
      <c r="AF83" s="6" t="s">
        <v>43</v>
      </c>
      <c r="AG83" s="6" t="s">
        <v>43</v>
      </c>
      <c r="AH83" s="6" t="s">
        <v>43</v>
      </c>
      <c r="AI83" s="6" t="s">
        <v>43</v>
      </c>
    </row>
    <row r="84" spans="1:35" x14ac:dyDescent="0.35">
      <c r="A84" s="7" t="s">
        <v>125</v>
      </c>
      <c r="B84" s="3"/>
      <c r="C84" s="7"/>
      <c r="D84" s="3" t="s">
        <v>36</v>
      </c>
      <c r="E84" s="3" t="s">
        <v>342</v>
      </c>
      <c r="F84" s="3"/>
      <c r="G84" s="3" t="s">
        <v>37</v>
      </c>
      <c r="H84" s="3" t="s">
        <v>38</v>
      </c>
      <c r="I84" s="3" t="s">
        <v>37</v>
      </c>
      <c r="J84" s="3" t="s">
        <v>37</v>
      </c>
      <c r="K84" s="3" t="s">
        <v>37</v>
      </c>
      <c r="L84" s="3" t="s">
        <v>37</v>
      </c>
      <c r="M84" s="3" t="s">
        <v>38</v>
      </c>
      <c r="N84" s="3" t="s">
        <v>38</v>
      </c>
      <c r="O84" s="3" t="s">
        <v>47</v>
      </c>
      <c r="P84" s="3" t="s">
        <v>37</v>
      </c>
      <c r="Q84" s="3" t="s">
        <v>39</v>
      </c>
      <c r="R84" s="3" t="s">
        <v>40</v>
      </c>
      <c r="S84" s="3" t="s">
        <v>39</v>
      </c>
      <c r="T84" s="3" t="s">
        <v>39</v>
      </c>
      <c r="U84" s="3" t="s">
        <v>39</v>
      </c>
      <c r="V84" s="3" t="s">
        <v>39</v>
      </c>
      <c r="W84" s="3" t="s">
        <v>39</v>
      </c>
      <c r="X84" s="3" t="s">
        <v>41</v>
      </c>
      <c r="Y84" s="3" t="s">
        <v>41</v>
      </c>
      <c r="Z84" s="3" t="s">
        <v>41</v>
      </c>
      <c r="AA84" s="3" t="s">
        <v>41</v>
      </c>
      <c r="AB84" s="3" t="s">
        <v>41</v>
      </c>
      <c r="AC84" s="3" t="s">
        <v>41</v>
      </c>
      <c r="AD84" s="3" t="s">
        <v>38</v>
      </c>
      <c r="AE84" s="3" t="s">
        <v>47</v>
      </c>
      <c r="AF84" s="3" t="s">
        <v>48</v>
      </c>
      <c r="AG84" s="3" t="s">
        <v>42</v>
      </c>
      <c r="AH84" s="3" t="s">
        <v>43</v>
      </c>
      <c r="AI84" s="3" t="s">
        <v>43</v>
      </c>
    </row>
    <row r="85" spans="1:35" x14ac:dyDescent="0.35">
      <c r="A85" s="8" t="s">
        <v>126</v>
      </c>
      <c r="B85" s="6"/>
      <c r="C85" s="8"/>
      <c r="D85" s="6" t="s">
        <v>36</v>
      </c>
      <c r="E85" s="6" t="s">
        <v>342</v>
      </c>
      <c r="F85" s="6"/>
      <c r="G85" s="6" t="s">
        <v>37</v>
      </c>
      <c r="H85" s="6" t="s">
        <v>37</v>
      </c>
      <c r="I85" s="6" t="s">
        <v>37</v>
      </c>
      <c r="J85" s="6" t="s">
        <v>38</v>
      </c>
      <c r="K85" s="6" t="s">
        <v>38</v>
      </c>
      <c r="L85" s="6" t="s">
        <v>38</v>
      </c>
      <c r="M85" s="6" t="s">
        <v>37</v>
      </c>
      <c r="N85" s="6" t="s">
        <v>37</v>
      </c>
      <c r="O85" s="6" t="s">
        <v>37</v>
      </c>
      <c r="P85" s="6" t="s">
        <v>37</v>
      </c>
      <c r="Q85" s="6" t="s">
        <v>40</v>
      </c>
      <c r="R85" s="6" t="s">
        <v>52</v>
      </c>
      <c r="S85" s="6" t="s">
        <v>52</v>
      </c>
      <c r="T85" s="6" t="s">
        <v>40</v>
      </c>
      <c r="U85" s="6" t="s">
        <v>39</v>
      </c>
      <c r="V85" s="6" t="s">
        <v>39</v>
      </c>
      <c r="W85" s="6" t="s">
        <v>40</v>
      </c>
      <c r="X85" s="6" t="s">
        <v>41</v>
      </c>
      <c r="Y85" s="6" t="s">
        <v>38</v>
      </c>
      <c r="Z85" s="6" t="s">
        <v>41</v>
      </c>
      <c r="AA85" s="6" t="s">
        <v>41</v>
      </c>
      <c r="AB85" s="6" t="s">
        <v>41</v>
      </c>
      <c r="AC85" s="6" t="s">
        <v>41</v>
      </c>
      <c r="AD85" s="6" t="s">
        <v>38</v>
      </c>
      <c r="AE85" s="6" t="s">
        <v>47</v>
      </c>
      <c r="AF85" s="6" t="s">
        <v>42</v>
      </c>
      <c r="AG85" s="6" t="s">
        <v>48</v>
      </c>
      <c r="AH85" s="6" t="s">
        <v>43</v>
      </c>
      <c r="AI85" s="6" t="s">
        <v>43</v>
      </c>
    </row>
    <row r="86" spans="1:35" x14ac:dyDescent="0.35">
      <c r="A86" s="7"/>
      <c r="B86" s="3"/>
      <c r="C86" s="7"/>
      <c r="D86" s="3" t="s">
        <v>46</v>
      </c>
      <c r="E86" s="3" t="s">
        <v>352</v>
      </c>
      <c r="F86" s="3"/>
      <c r="G86" s="3" t="s">
        <v>37</v>
      </c>
      <c r="H86" s="3" t="s">
        <v>37</v>
      </c>
      <c r="I86" s="3" t="s">
        <v>37</v>
      </c>
      <c r="J86" s="3" t="s">
        <v>37</v>
      </c>
      <c r="K86" s="3" t="s">
        <v>38</v>
      </c>
      <c r="L86" s="3" t="s">
        <v>37</v>
      </c>
      <c r="M86" s="3" t="s">
        <v>37</v>
      </c>
      <c r="N86" s="3" t="s">
        <v>37</v>
      </c>
      <c r="O86" s="3" t="s">
        <v>37</v>
      </c>
      <c r="P86" s="3" t="s">
        <v>38</v>
      </c>
      <c r="Q86" s="3" t="s">
        <v>39</v>
      </c>
      <c r="R86" s="3" t="s">
        <v>39</v>
      </c>
      <c r="S86" s="3" t="s">
        <v>39</v>
      </c>
      <c r="T86" s="3" t="s">
        <v>39</v>
      </c>
      <c r="U86" s="3" t="s">
        <v>39</v>
      </c>
      <c r="V86" s="3" t="s">
        <v>39</v>
      </c>
      <c r="W86" s="3" t="s">
        <v>39</v>
      </c>
      <c r="X86" s="3" t="s">
        <v>41</v>
      </c>
      <c r="Y86" s="3" t="s">
        <v>41</v>
      </c>
      <c r="Z86" s="3" t="s">
        <v>41</v>
      </c>
      <c r="AA86" s="3" t="s">
        <v>41</v>
      </c>
      <c r="AB86" s="3" t="s">
        <v>41</v>
      </c>
      <c r="AC86" s="3" t="s">
        <v>41</v>
      </c>
      <c r="AD86" s="3" t="s">
        <v>47</v>
      </c>
      <c r="AE86" s="3" t="s">
        <v>47</v>
      </c>
      <c r="AF86" s="3" t="s">
        <v>48</v>
      </c>
      <c r="AG86" s="3" t="s">
        <v>43</v>
      </c>
      <c r="AH86" s="3" t="s">
        <v>43</v>
      </c>
      <c r="AI86" s="3" t="s">
        <v>43</v>
      </c>
    </row>
    <row r="87" spans="1:35" x14ac:dyDescent="0.35">
      <c r="A87" s="8" t="s">
        <v>124</v>
      </c>
      <c r="B87" s="6"/>
      <c r="C87" s="8"/>
      <c r="D87" s="6" t="s">
        <v>36</v>
      </c>
      <c r="E87" s="6" t="s">
        <v>342</v>
      </c>
      <c r="F87" s="6"/>
      <c r="G87" s="6" t="s">
        <v>37</v>
      </c>
      <c r="H87" s="6" t="s">
        <v>37</v>
      </c>
      <c r="I87" s="6" t="s">
        <v>37</v>
      </c>
      <c r="J87" s="6" t="s">
        <v>38</v>
      </c>
      <c r="K87" s="6" t="s">
        <v>38</v>
      </c>
      <c r="L87" s="6"/>
      <c r="M87" s="6" t="s">
        <v>37</v>
      </c>
      <c r="N87" s="6"/>
      <c r="O87" s="6" t="s">
        <v>38</v>
      </c>
      <c r="P87" s="6" t="s">
        <v>37</v>
      </c>
      <c r="Q87" s="6" t="s">
        <v>40</v>
      </c>
      <c r="R87" s="6"/>
      <c r="S87" s="6" t="s">
        <v>40</v>
      </c>
      <c r="T87" s="6" t="s">
        <v>40</v>
      </c>
      <c r="U87" s="6" t="s">
        <v>39</v>
      </c>
      <c r="V87" s="6" t="s">
        <v>40</v>
      </c>
      <c r="W87" s="6" t="s">
        <v>40</v>
      </c>
      <c r="X87" s="6" t="s">
        <v>41</v>
      </c>
      <c r="Y87" s="6" t="s">
        <v>41</v>
      </c>
      <c r="Z87" s="6" t="s">
        <v>38</v>
      </c>
      <c r="AA87" s="6" t="s">
        <v>41</v>
      </c>
      <c r="AB87" s="6" t="s">
        <v>41</v>
      </c>
      <c r="AC87" s="6" t="s">
        <v>38</v>
      </c>
      <c r="AD87" s="6" t="s">
        <v>38</v>
      </c>
      <c r="AE87" s="6" t="s">
        <v>38</v>
      </c>
      <c r="AF87" s="6" t="s">
        <v>43</v>
      </c>
      <c r="AG87" s="6" t="s">
        <v>42</v>
      </c>
      <c r="AH87" s="6" t="s">
        <v>43</v>
      </c>
      <c r="AI87" s="6" t="s">
        <v>42</v>
      </c>
    </row>
    <row r="88" spans="1:35" x14ac:dyDescent="0.35">
      <c r="A88" s="7" t="s">
        <v>127</v>
      </c>
      <c r="B88" s="3"/>
      <c r="C88" s="7"/>
      <c r="D88" s="3" t="s">
        <v>46</v>
      </c>
      <c r="E88" s="3" t="s">
        <v>342</v>
      </c>
      <c r="F88" s="3"/>
      <c r="G88" s="3" t="s">
        <v>37</v>
      </c>
      <c r="H88" s="3" t="s">
        <v>38</v>
      </c>
      <c r="I88" s="3" t="s">
        <v>37</v>
      </c>
      <c r="J88" s="3" t="s">
        <v>37</v>
      </c>
      <c r="K88" s="3" t="s">
        <v>38</v>
      </c>
      <c r="L88" s="3" t="s">
        <v>38</v>
      </c>
      <c r="M88" s="3" t="s">
        <v>38</v>
      </c>
      <c r="N88" s="3" t="s">
        <v>37</v>
      </c>
      <c r="O88" s="3" t="s">
        <v>38</v>
      </c>
      <c r="P88" s="3" t="s">
        <v>38</v>
      </c>
      <c r="Q88" s="3" t="s">
        <v>40</v>
      </c>
      <c r="R88" s="3" t="s">
        <v>40</v>
      </c>
      <c r="S88" s="3" t="s">
        <v>40</v>
      </c>
      <c r="T88" s="3" t="s">
        <v>40</v>
      </c>
      <c r="U88" s="3" t="s">
        <v>40</v>
      </c>
      <c r="V88" s="3" t="s">
        <v>39</v>
      </c>
      <c r="W88" s="3" t="s">
        <v>40</v>
      </c>
      <c r="X88" s="3" t="s">
        <v>41</v>
      </c>
      <c r="Y88" s="3" t="s">
        <v>38</v>
      </c>
      <c r="Z88" s="3" t="s">
        <v>38</v>
      </c>
      <c r="AA88" s="3" t="s">
        <v>38</v>
      </c>
      <c r="AB88" s="3" t="s">
        <v>47</v>
      </c>
      <c r="AC88" s="3" t="s">
        <v>41</v>
      </c>
      <c r="AD88" s="3" t="s">
        <v>47</v>
      </c>
      <c r="AE88" s="3" t="s">
        <v>41</v>
      </c>
      <c r="AF88" s="3" t="s">
        <v>48</v>
      </c>
      <c r="AG88" s="3" t="s">
        <v>42</v>
      </c>
      <c r="AH88" s="3" t="s">
        <v>42</v>
      </c>
      <c r="AI88" s="3" t="s">
        <v>48</v>
      </c>
    </row>
    <row r="89" spans="1:35" x14ac:dyDescent="0.35">
      <c r="A89" s="8" t="s">
        <v>128</v>
      </c>
      <c r="B89" s="6"/>
      <c r="C89" s="8"/>
      <c r="D89" s="6" t="s">
        <v>46</v>
      </c>
      <c r="E89" s="6" t="s">
        <v>342</v>
      </c>
      <c r="F89" s="6"/>
      <c r="G89" s="6" t="s">
        <v>37</v>
      </c>
      <c r="H89" s="6" t="s">
        <v>38</v>
      </c>
      <c r="I89" s="6" t="s">
        <v>38</v>
      </c>
      <c r="J89" s="6" t="s">
        <v>37</v>
      </c>
      <c r="K89" s="6" t="s">
        <v>37</v>
      </c>
      <c r="L89" s="6" t="s">
        <v>37</v>
      </c>
      <c r="M89" s="6" t="s">
        <v>37</v>
      </c>
      <c r="N89" s="6" t="s">
        <v>37</v>
      </c>
      <c r="O89" s="6" t="s">
        <v>37</v>
      </c>
      <c r="P89" s="6" t="s">
        <v>37</v>
      </c>
      <c r="Q89" s="6" t="s">
        <v>40</v>
      </c>
      <c r="R89" s="6" t="s">
        <v>52</v>
      </c>
      <c r="S89" s="6" t="s">
        <v>40</v>
      </c>
      <c r="T89" s="6" t="s">
        <v>40</v>
      </c>
      <c r="U89" s="6" t="s">
        <v>40</v>
      </c>
      <c r="V89" s="6" t="s">
        <v>39</v>
      </c>
      <c r="W89" s="6" t="s">
        <v>40</v>
      </c>
      <c r="X89" s="6" t="s">
        <v>41</v>
      </c>
      <c r="Y89" s="6" t="s">
        <v>47</v>
      </c>
      <c r="Z89" s="6" t="s">
        <v>38</v>
      </c>
      <c r="AA89" s="6" t="s">
        <v>38</v>
      </c>
      <c r="AB89" s="6" t="s">
        <v>38</v>
      </c>
      <c r="AC89" s="6" t="s">
        <v>47</v>
      </c>
      <c r="AD89" s="6" t="s">
        <v>38</v>
      </c>
      <c r="AE89" s="6" t="s">
        <v>38</v>
      </c>
      <c r="AF89" s="6" t="s">
        <v>48</v>
      </c>
      <c r="AG89" s="6" t="s">
        <v>48</v>
      </c>
      <c r="AH89" s="6" t="s">
        <v>48</v>
      </c>
      <c r="AI89" s="6" t="s">
        <v>43</v>
      </c>
    </row>
    <row r="90" spans="1:35" x14ac:dyDescent="0.35">
      <c r="A90" s="7" t="s">
        <v>128</v>
      </c>
      <c r="B90" s="3"/>
      <c r="C90" s="7"/>
      <c r="D90" s="3" t="s">
        <v>36</v>
      </c>
      <c r="E90" s="3" t="s">
        <v>342</v>
      </c>
      <c r="F90" s="3"/>
      <c r="G90" s="3" t="s">
        <v>37</v>
      </c>
      <c r="H90" s="3" t="s">
        <v>38</v>
      </c>
      <c r="I90" s="3" t="s">
        <v>38</v>
      </c>
      <c r="J90" s="3" t="s">
        <v>37</v>
      </c>
      <c r="K90" s="3" t="s">
        <v>37</v>
      </c>
      <c r="L90" s="3" t="s">
        <v>37</v>
      </c>
      <c r="M90" s="3" t="s">
        <v>37</v>
      </c>
      <c r="N90" s="3" t="s">
        <v>37</v>
      </c>
      <c r="O90" s="3" t="s">
        <v>37</v>
      </c>
      <c r="P90" s="3" t="s">
        <v>37</v>
      </c>
      <c r="Q90" s="3" t="s">
        <v>40</v>
      </c>
      <c r="R90" s="3" t="s">
        <v>52</v>
      </c>
      <c r="S90" s="3" t="s">
        <v>40</v>
      </c>
      <c r="T90" s="3" t="s">
        <v>40</v>
      </c>
      <c r="U90" s="3" t="s">
        <v>40</v>
      </c>
      <c r="V90" s="3" t="s">
        <v>39</v>
      </c>
      <c r="W90" s="3" t="s">
        <v>40</v>
      </c>
      <c r="X90" s="3" t="s">
        <v>41</v>
      </c>
      <c r="Y90" s="3" t="s">
        <v>47</v>
      </c>
      <c r="Z90" s="3" t="s">
        <v>38</v>
      </c>
      <c r="AA90" s="3" t="s">
        <v>38</v>
      </c>
      <c r="AB90" s="3" t="s">
        <v>38</v>
      </c>
      <c r="AC90" s="3" t="s">
        <v>47</v>
      </c>
      <c r="AD90" s="3" t="s">
        <v>38</v>
      </c>
      <c r="AE90" s="3" t="s">
        <v>38</v>
      </c>
      <c r="AF90" s="3" t="s">
        <v>48</v>
      </c>
      <c r="AG90" s="3" t="s">
        <v>48</v>
      </c>
      <c r="AH90" s="3" t="s">
        <v>48</v>
      </c>
      <c r="AI90" s="3" t="s">
        <v>43</v>
      </c>
    </row>
    <row r="91" spans="1:35" x14ac:dyDescent="0.35">
      <c r="A91" s="8" t="s">
        <v>129</v>
      </c>
      <c r="B91" s="6" t="s">
        <v>130</v>
      </c>
      <c r="C91" s="8" t="s">
        <v>130</v>
      </c>
      <c r="D91" s="6" t="s">
        <v>36</v>
      </c>
      <c r="E91" s="6" t="s">
        <v>273</v>
      </c>
      <c r="F91" s="6"/>
      <c r="G91" s="6" t="s">
        <v>37</v>
      </c>
      <c r="H91" s="6" t="s">
        <v>37</v>
      </c>
      <c r="I91" s="6" t="s">
        <v>37</v>
      </c>
      <c r="J91" s="6" t="s">
        <v>37</v>
      </c>
      <c r="K91" s="6" t="s">
        <v>38</v>
      </c>
      <c r="L91" s="6" t="s">
        <v>47</v>
      </c>
      <c r="M91" s="6" t="s">
        <v>37</v>
      </c>
      <c r="N91" s="6" t="s">
        <v>37</v>
      </c>
      <c r="O91" s="6" t="s">
        <v>47</v>
      </c>
      <c r="P91" s="6" t="s">
        <v>37</v>
      </c>
      <c r="Q91" s="6" t="s">
        <v>40</v>
      </c>
      <c r="R91" s="6" t="s">
        <v>39</v>
      </c>
      <c r="S91" s="6" t="s">
        <v>40</v>
      </c>
      <c r="T91" s="6" t="s">
        <v>52</v>
      </c>
      <c r="U91" s="6" t="s">
        <v>40</v>
      </c>
      <c r="V91" s="6" t="s">
        <v>39</v>
      </c>
      <c r="W91" s="6" t="s">
        <v>39</v>
      </c>
      <c r="X91" s="6" t="s">
        <v>41</v>
      </c>
      <c r="Y91" s="6" t="s">
        <v>41</v>
      </c>
      <c r="Z91" s="6" t="s">
        <v>41</v>
      </c>
      <c r="AA91" s="6" t="s">
        <v>41</v>
      </c>
      <c r="AB91" s="6" t="s">
        <v>41</v>
      </c>
      <c r="AC91" s="6" t="s">
        <v>47</v>
      </c>
      <c r="AD91" s="6" t="s">
        <v>41</v>
      </c>
      <c r="AE91" s="6" t="s">
        <v>47</v>
      </c>
      <c r="AF91" s="6" t="s">
        <v>48</v>
      </c>
      <c r="AG91" s="6" t="s">
        <v>43</v>
      </c>
      <c r="AH91" s="6" t="s">
        <v>43</v>
      </c>
      <c r="AI91" s="6" t="s">
        <v>43</v>
      </c>
    </row>
    <row r="92" spans="1:35" x14ac:dyDescent="0.35">
      <c r="A92" s="7" t="s">
        <v>131</v>
      </c>
      <c r="B92" s="3" t="s">
        <v>43</v>
      </c>
      <c r="C92" s="7" t="s">
        <v>43</v>
      </c>
      <c r="D92" s="3" t="s">
        <v>46</v>
      </c>
      <c r="E92" s="3" t="s">
        <v>347</v>
      </c>
      <c r="F92" s="3"/>
      <c r="G92" s="3" t="s">
        <v>37</v>
      </c>
      <c r="H92" s="3" t="s">
        <v>37</v>
      </c>
      <c r="I92" s="3" t="s">
        <v>37</v>
      </c>
      <c r="J92" s="3" t="s">
        <v>37</v>
      </c>
      <c r="K92" s="3" t="s">
        <v>37</v>
      </c>
      <c r="L92" s="3" t="s">
        <v>37</v>
      </c>
      <c r="M92" s="3" t="s">
        <v>37</v>
      </c>
      <c r="N92" s="3" t="s">
        <v>37</v>
      </c>
      <c r="O92" s="3" t="s">
        <v>38</v>
      </c>
      <c r="P92" s="3" t="s">
        <v>47</v>
      </c>
      <c r="Q92" s="3" t="s">
        <v>40</v>
      </c>
      <c r="R92" s="3" t="s">
        <v>40</v>
      </c>
      <c r="S92" s="3" t="s">
        <v>40</v>
      </c>
      <c r="T92" s="3" t="s">
        <v>40</v>
      </c>
      <c r="U92" s="3" t="s">
        <v>39</v>
      </c>
      <c r="V92" s="3" t="s">
        <v>40</v>
      </c>
      <c r="W92" s="3" t="s">
        <v>40</v>
      </c>
      <c r="X92" s="3" t="s">
        <v>41</v>
      </c>
      <c r="Y92" s="3" t="s">
        <v>38</v>
      </c>
      <c r="Z92" s="3" t="s">
        <v>41</v>
      </c>
      <c r="AA92" s="3" t="s">
        <v>41</v>
      </c>
      <c r="AB92" s="3" t="s">
        <v>41</v>
      </c>
      <c r="AC92" s="3" t="s">
        <v>41</v>
      </c>
      <c r="AD92" s="3" t="s">
        <v>47</v>
      </c>
      <c r="AE92" s="3" t="s">
        <v>47</v>
      </c>
      <c r="AF92" s="3" t="s">
        <v>43</v>
      </c>
      <c r="AG92" s="3" t="s">
        <v>43</v>
      </c>
      <c r="AH92" s="3" t="s">
        <v>43</v>
      </c>
      <c r="AI92" s="3" t="s">
        <v>43</v>
      </c>
    </row>
    <row r="93" spans="1:35" x14ac:dyDescent="0.35">
      <c r="A93" s="8" t="s">
        <v>132</v>
      </c>
      <c r="B93" s="6" t="s">
        <v>133</v>
      </c>
      <c r="C93" s="8" t="s">
        <v>51</v>
      </c>
      <c r="D93" s="6" t="s">
        <v>36</v>
      </c>
      <c r="E93" s="6" t="s">
        <v>342</v>
      </c>
      <c r="F93" s="6"/>
      <c r="G93" s="6" t="s">
        <v>37</v>
      </c>
      <c r="H93" s="6" t="s">
        <v>38</v>
      </c>
      <c r="I93" s="6" t="s">
        <v>38</v>
      </c>
      <c r="J93" s="6" t="s">
        <v>47</v>
      </c>
      <c r="K93" s="6" t="s">
        <v>37</v>
      </c>
      <c r="L93" s="6" t="s">
        <v>38</v>
      </c>
      <c r="M93" s="6" t="s">
        <v>47</v>
      </c>
      <c r="N93" s="6" t="s">
        <v>37</v>
      </c>
      <c r="O93" s="6" t="s">
        <v>37</v>
      </c>
      <c r="P93" s="6" t="s">
        <v>38</v>
      </c>
      <c r="Q93" s="6" t="s">
        <v>40</v>
      </c>
      <c r="R93" s="6" t="s">
        <v>40</v>
      </c>
      <c r="S93" s="6" t="s">
        <v>40</v>
      </c>
      <c r="T93" s="6" t="s">
        <v>40</v>
      </c>
      <c r="U93" s="6" t="s">
        <v>40</v>
      </c>
      <c r="V93" s="6" t="s">
        <v>39</v>
      </c>
      <c r="W93" s="6" t="s">
        <v>40</v>
      </c>
      <c r="X93" s="6" t="s">
        <v>41</v>
      </c>
      <c r="Y93" s="6" t="s">
        <v>38</v>
      </c>
      <c r="Z93" s="6" t="s">
        <v>38</v>
      </c>
      <c r="AA93" s="6" t="s">
        <v>38</v>
      </c>
      <c r="AB93" s="6" t="s">
        <v>38</v>
      </c>
      <c r="AC93" s="6" t="s">
        <v>38</v>
      </c>
      <c r="AD93" s="6" t="s">
        <v>47</v>
      </c>
      <c r="AE93" s="6" t="s">
        <v>47</v>
      </c>
      <c r="AF93" s="6" t="s">
        <v>42</v>
      </c>
      <c r="AG93" s="6" t="s">
        <v>48</v>
      </c>
      <c r="AH93" s="6" t="s">
        <v>43</v>
      </c>
      <c r="AI93" s="6" t="s">
        <v>48</v>
      </c>
    </row>
    <row r="94" spans="1:35" x14ac:dyDescent="0.35">
      <c r="A94" s="7" t="s">
        <v>134</v>
      </c>
      <c r="B94" s="3"/>
      <c r="C94" s="7"/>
      <c r="D94" s="3" t="s">
        <v>36</v>
      </c>
      <c r="E94" s="3" t="s">
        <v>342</v>
      </c>
      <c r="F94" s="3"/>
      <c r="G94" s="3" t="s">
        <v>37</v>
      </c>
      <c r="H94" s="3" t="s">
        <v>37</v>
      </c>
      <c r="I94" s="3" t="s">
        <v>37</v>
      </c>
      <c r="J94" s="3" t="s">
        <v>37</v>
      </c>
      <c r="K94" s="3" t="s">
        <v>37</v>
      </c>
      <c r="L94" s="3" t="s">
        <v>37</v>
      </c>
      <c r="M94" s="3" t="s">
        <v>37</v>
      </c>
      <c r="N94" s="3" t="s">
        <v>37</v>
      </c>
      <c r="O94" s="3" t="s">
        <v>47</v>
      </c>
      <c r="P94" s="3" t="s">
        <v>37</v>
      </c>
      <c r="Q94" s="3" t="s">
        <v>40</v>
      </c>
      <c r="R94" s="3" t="s">
        <v>40</v>
      </c>
      <c r="S94" s="3" t="s">
        <v>39</v>
      </c>
      <c r="T94" s="3" t="s">
        <v>39</v>
      </c>
      <c r="U94" s="3" t="s">
        <v>39</v>
      </c>
      <c r="V94" s="3" t="s">
        <v>39</v>
      </c>
      <c r="W94" s="3" t="s">
        <v>39</v>
      </c>
      <c r="X94" s="3" t="s">
        <v>41</v>
      </c>
      <c r="Y94" s="3" t="s">
        <v>38</v>
      </c>
      <c r="Z94" s="3" t="s">
        <v>41</v>
      </c>
      <c r="AA94" s="3" t="s">
        <v>41</v>
      </c>
      <c r="AB94" s="3" t="s">
        <v>41</v>
      </c>
      <c r="AC94" s="3" t="s">
        <v>41</v>
      </c>
      <c r="AD94" s="3" t="s">
        <v>38</v>
      </c>
      <c r="AE94" s="3" t="s">
        <v>47</v>
      </c>
      <c r="AF94" s="3" t="s">
        <v>48</v>
      </c>
      <c r="AG94" s="3" t="s">
        <v>43</v>
      </c>
      <c r="AH94" s="3" t="s">
        <v>43</v>
      </c>
      <c r="AI94" s="3" t="s">
        <v>43</v>
      </c>
    </row>
    <row r="95" spans="1:35" x14ac:dyDescent="0.35">
      <c r="A95" s="8" t="s">
        <v>135</v>
      </c>
      <c r="B95" s="6" t="s">
        <v>136</v>
      </c>
      <c r="C95" s="8" t="s">
        <v>137</v>
      </c>
      <c r="D95" s="6" t="s">
        <v>36</v>
      </c>
      <c r="E95" s="6" t="s">
        <v>342</v>
      </c>
      <c r="F95" s="6"/>
      <c r="G95" s="6" t="s">
        <v>37</v>
      </c>
      <c r="H95" s="6" t="s">
        <v>37</v>
      </c>
      <c r="I95" s="6" t="s">
        <v>38</v>
      </c>
      <c r="J95" s="6" t="s">
        <v>38</v>
      </c>
      <c r="K95" s="6" t="s">
        <v>37</v>
      </c>
      <c r="L95" s="6" t="s">
        <v>47</v>
      </c>
      <c r="M95" s="6" t="s">
        <v>37</v>
      </c>
      <c r="N95" s="6" t="s">
        <v>37</v>
      </c>
      <c r="O95" s="6" t="s">
        <v>47</v>
      </c>
      <c r="P95" s="6" t="s">
        <v>37</v>
      </c>
      <c r="Q95" s="6" t="s">
        <v>40</v>
      </c>
      <c r="R95" s="6" t="s">
        <v>40</v>
      </c>
      <c r="S95" s="6" t="s">
        <v>40</v>
      </c>
      <c r="T95" s="6" t="s">
        <v>40</v>
      </c>
      <c r="U95" s="6" t="s">
        <v>40</v>
      </c>
      <c r="V95" s="6" t="s">
        <v>40</v>
      </c>
      <c r="W95" s="6" t="s">
        <v>40</v>
      </c>
      <c r="X95" s="6" t="s">
        <v>47</v>
      </c>
      <c r="Y95" s="6" t="s">
        <v>41</v>
      </c>
      <c r="Z95" s="6" t="s">
        <v>47</v>
      </c>
      <c r="AA95" s="6" t="s">
        <v>47</v>
      </c>
      <c r="AB95" s="6" t="s">
        <v>47</v>
      </c>
      <c r="AC95" s="6" t="s">
        <v>38</v>
      </c>
      <c r="AD95" s="6" t="s">
        <v>41</v>
      </c>
      <c r="AE95" s="6" t="s">
        <v>41</v>
      </c>
      <c r="AF95" s="6" t="s">
        <v>48</v>
      </c>
      <c r="AG95" s="6" t="s">
        <v>48</v>
      </c>
      <c r="AH95" s="6" t="s">
        <v>48</v>
      </c>
      <c r="AI95" s="6" t="s">
        <v>48</v>
      </c>
    </row>
    <row r="96" spans="1:35" x14ac:dyDescent="0.35">
      <c r="A96" s="7" t="s">
        <v>108</v>
      </c>
      <c r="B96" s="3" t="s">
        <v>138</v>
      </c>
      <c r="C96" s="7"/>
      <c r="D96" s="3" t="s">
        <v>46</v>
      </c>
      <c r="E96" s="3" t="s">
        <v>342</v>
      </c>
      <c r="F96" s="3"/>
      <c r="G96" s="3" t="s">
        <v>37</v>
      </c>
      <c r="H96" s="3" t="s">
        <v>37</v>
      </c>
      <c r="I96" s="3" t="s">
        <v>37</v>
      </c>
      <c r="J96" s="3" t="s">
        <v>37</v>
      </c>
      <c r="K96" s="3" t="s">
        <v>37</v>
      </c>
      <c r="L96" s="3" t="s">
        <v>37</v>
      </c>
      <c r="M96" s="3" t="s">
        <v>37</v>
      </c>
      <c r="N96" s="3" t="s">
        <v>37</v>
      </c>
      <c r="O96" s="3" t="s">
        <v>37</v>
      </c>
      <c r="P96" s="3" t="s">
        <v>37</v>
      </c>
      <c r="Q96" s="3" t="s">
        <v>40</v>
      </c>
      <c r="R96" s="3" t="s">
        <v>39</v>
      </c>
      <c r="S96" s="3" t="s">
        <v>39</v>
      </c>
      <c r="T96" s="3" t="s">
        <v>39</v>
      </c>
      <c r="U96" s="3" t="s">
        <v>39</v>
      </c>
      <c r="V96" s="3" t="s">
        <v>39</v>
      </c>
      <c r="W96" s="3" t="s">
        <v>39</v>
      </c>
      <c r="X96" s="3" t="s">
        <v>41</v>
      </c>
      <c r="Y96" s="3" t="s">
        <v>41</v>
      </c>
      <c r="Z96" s="3" t="s">
        <v>41</v>
      </c>
      <c r="AA96" s="3" t="s">
        <v>41</v>
      </c>
      <c r="AB96" s="3" t="s">
        <v>41</v>
      </c>
      <c r="AC96" s="3" t="s">
        <v>41</v>
      </c>
      <c r="AD96" s="3" t="s">
        <v>38</v>
      </c>
      <c r="AE96" s="3" t="s">
        <v>47</v>
      </c>
      <c r="AF96" s="3" t="s">
        <v>48</v>
      </c>
      <c r="AG96" s="3" t="s">
        <v>43</v>
      </c>
      <c r="AH96" s="3" t="s">
        <v>43</v>
      </c>
      <c r="AI96" s="3" t="s">
        <v>42</v>
      </c>
    </row>
    <row r="97" spans="1:35" x14ac:dyDescent="0.35">
      <c r="A97" s="8" t="s">
        <v>139</v>
      </c>
      <c r="B97" s="6"/>
      <c r="C97" s="8"/>
      <c r="D97" s="6" t="s">
        <v>36</v>
      </c>
      <c r="E97" s="6" t="s">
        <v>342</v>
      </c>
      <c r="F97" s="6"/>
      <c r="G97" s="6" t="s">
        <v>37</v>
      </c>
      <c r="H97" s="6" t="s">
        <v>37</v>
      </c>
      <c r="I97" s="6" t="s">
        <v>37</v>
      </c>
      <c r="J97" s="6" t="s">
        <v>37</v>
      </c>
      <c r="K97" s="6" t="s">
        <v>37</v>
      </c>
      <c r="L97" s="6" t="s">
        <v>37</v>
      </c>
      <c r="M97" s="6" t="s">
        <v>38</v>
      </c>
      <c r="N97" s="6" t="s">
        <v>37</v>
      </c>
      <c r="O97" s="6" t="s">
        <v>37</v>
      </c>
      <c r="P97" s="6" t="s">
        <v>37</v>
      </c>
      <c r="Q97" s="6" t="s">
        <v>40</v>
      </c>
      <c r="R97" s="6" t="s">
        <v>40</v>
      </c>
      <c r="S97" s="6" t="s">
        <v>40</v>
      </c>
      <c r="T97" s="6" t="s">
        <v>39</v>
      </c>
      <c r="U97" s="6" t="s">
        <v>39</v>
      </c>
      <c r="V97" s="6" t="s">
        <v>39</v>
      </c>
      <c r="W97" s="6" t="s">
        <v>39</v>
      </c>
      <c r="X97" s="6" t="s">
        <v>41</v>
      </c>
      <c r="Y97" s="6" t="s">
        <v>41</v>
      </c>
      <c r="Z97" s="6" t="s">
        <v>41</v>
      </c>
      <c r="AA97" s="6" t="s">
        <v>41</v>
      </c>
      <c r="AB97" s="6" t="s">
        <v>41</v>
      </c>
      <c r="AC97" s="6" t="s">
        <v>41</v>
      </c>
      <c r="AD97" s="6" t="s">
        <v>38</v>
      </c>
      <c r="AE97" s="6" t="s">
        <v>38</v>
      </c>
      <c r="AF97" s="6" t="s">
        <v>42</v>
      </c>
      <c r="AG97" s="6" t="s">
        <v>42</v>
      </c>
      <c r="AH97" s="6" t="s">
        <v>43</v>
      </c>
      <c r="AI97" s="6" t="s">
        <v>43</v>
      </c>
    </row>
    <row r="98" spans="1:35" x14ac:dyDescent="0.35">
      <c r="A98" s="7" t="s">
        <v>109</v>
      </c>
      <c r="B98" s="3"/>
      <c r="C98" s="7"/>
      <c r="D98" s="3" t="s">
        <v>46</v>
      </c>
      <c r="E98" s="3" t="s">
        <v>342</v>
      </c>
      <c r="F98" s="3"/>
      <c r="G98" s="3" t="s">
        <v>37</v>
      </c>
      <c r="H98" s="3" t="s">
        <v>38</v>
      </c>
      <c r="I98" s="3" t="s">
        <v>37</v>
      </c>
      <c r="J98" s="3" t="s">
        <v>37</v>
      </c>
      <c r="K98" s="3" t="s">
        <v>38</v>
      </c>
      <c r="L98" s="3" t="s">
        <v>38</v>
      </c>
      <c r="M98" s="3" t="s">
        <v>38</v>
      </c>
      <c r="N98" s="3" t="s">
        <v>38</v>
      </c>
      <c r="O98" s="3" t="s">
        <v>38</v>
      </c>
      <c r="P98" s="3" t="s">
        <v>38</v>
      </c>
      <c r="Q98" s="3" t="s">
        <v>40</v>
      </c>
      <c r="R98" s="3" t="s">
        <v>40</v>
      </c>
      <c r="S98" s="3" t="s">
        <v>52</v>
      </c>
      <c r="T98" s="3" t="s">
        <v>40</v>
      </c>
      <c r="U98" s="3" t="s">
        <v>39</v>
      </c>
      <c r="V98" s="3" t="s">
        <v>40</v>
      </c>
      <c r="W98" s="3" t="s">
        <v>40</v>
      </c>
      <c r="X98" s="3" t="s">
        <v>38</v>
      </c>
      <c r="Y98" s="3" t="s">
        <v>41</v>
      </c>
      <c r="Z98" s="3" t="s">
        <v>41</v>
      </c>
      <c r="AA98" s="3" t="s">
        <v>41</v>
      </c>
      <c r="AB98" s="3" t="s">
        <v>41</v>
      </c>
      <c r="AC98" s="3" t="s">
        <v>41</v>
      </c>
      <c r="AD98" s="3" t="s">
        <v>38</v>
      </c>
      <c r="AE98" s="3" t="s">
        <v>38</v>
      </c>
      <c r="AF98" s="3" t="s">
        <v>48</v>
      </c>
      <c r="AG98" s="3" t="s">
        <v>43</v>
      </c>
      <c r="AH98" s="3" t="s">
        <v>43</v>
      </c>
      <c r="AI98" s="3" t="s">
        <v>43</v>
      </c>
    </row>
    <row r="99" spans="1:35" x14ac:dyDescent="0.35">
      <c r="A99" s="8" t="s">
        <v>140</v>
      </c>
      <c r="B99" s="6"/>
      <c r="C99" s="8"/>
      <c r="D99" s="6" t="s">
        <v>36</v>
      </c>
      <c r="E99" s="6" t="s">
        <v>342</v>
      </c>
      <c r="F99" s="6"/>
      <c r="G99" s="6" t="s">
        <v>37</v>
      </c>
      <c r="H99" s="6" t="s">
        <v>38</v>
      </c>
      <c r="I99" s="6" t="s">
        <v>37</v>
      </c>
      <c r="J99" s="6" t="s">
        <v>37</v>
      </c>
      <c r="K99" s="6" t="s">
        <v>38</v>
      </c>
      <c r="L99" s="6" t="s">
        <v>38</v>
      </c>
      <c r="M99" s="6"/>
      <c r="N99" s="6" t="s">
        <v>38</v>
      </c>
      <c r="O99" s="6" t="s">
        <v>38</v>
      </c>
      <c r="P99" s="6" t="s">
        <v>38</v>
      </c>
      <c r="Q99" s="6" t="s">
        <v>40</v>
      </c>
      <c r="R99" s="6" t="s">
        <v>40</v>
      </c>
      <c r="S99" s="6" t="s">
        <v>52</v>
      </c>
      <c r="T99" s="6" t="s">
        <v>40</v>
      </c>
      <c r="U99" s="6" t="s">
        <v>39</v>
      </c>
      <c r="V99" s="6" t="s">
        <v>40</v>
      </c>
      <c r="W99" s="6" t="s">
        <v>40</v>
      </c>
      <c r="X99" s="6" t="s">
        <v>41</v>
      </c>
      <c r="Y99" s="6" t="s">
        <v>41</v>
      </c>
      <c r="Z99" s="6" t="s">
        <v>41</v>
      </c>
      <c r="AA99" s="6" t="s">
        <v>41</v>
      </c>
      <c r="AB99" s="6" t="s">
        <v>41</v>
      </c>
      <c r="AC99" s="6" t="s">
        <v>41</v>
      </c>
      <c r="AD99" s="6" t="s">
        <v>38</v>
      </c>
      <c r="AE99" s="6" t="s">
        <v>38</v>
      </c>
      <c r="AF99" s="6" t="s">
        <v>48</v>
      </c>
      <c r="AG99" s="6" t="s">
        <v>42</v>
      </c>
      <c r="AH99" s="6" t="s">
        <v>43</v>
      </c>
      <c r="AI99" s="6" t="s">
        <v>42</v>
      </c>
    </row>
    <row r="100" spans="1:35" x14ac:dyDescent="0.35">
      <c r="A100" s="7" t="s">
        <v>82</v>
      </c>
      <c r="B100" s="3" t="s">
        <v>141</v>
      </c>
      <c r="C100" s="7" t="s">
        <v>142</v>
      </c>
      <c r="D100" s="3" t="s">
        <v>46</v>
      </c>
      <c r="E100" s="3" t="s">
        <v>342</v>
      </c>
      <c r="F100" s="3"/>
      <c r="G100" s="3" t="s">
        <v>37</v>
      </c>
      <c r="H100" s="3" t="s">
        <v>47</v>
      </c>
      <c r="I100" s="3" t="s">
        <v>38</v>
      </c>
      <c r="J100" s="3" t="s">
        <v>37</v>
      </c>
      <c r="K100" s="3" t="s">
        <v>47</v>
      </c>
      <c r="L100" s="3" t="s">
        <v>38</v>
      </c>
      <c r="M100" s="3" t="s">
        <v>47</v>
      </c>
      <c r="N100" s="3" t="s">
        <v>38</v>
      </c>
      <c r="O100" s="3" t="s">
        <v>47</v>
      </c>
      <c r="P100" s="3" t="s">
        <v>47</v>
      </c>
      <c r="Q100" s="3" t="s">
        <v>40</v>
      </c>
      <c r="R100" s="3" t="s">
        <v>40</v>
      </c>
      <c r="S100" s="3" t="s">
        <v>52</v>
      </c>
      <c r="T100" s="3" t="s">
        <v>39</v>
      </c>
      <c r="U100" s="3" t="s">
        <v>40</v>
      </c>
      <c r="V100" s="3" t="s">
        <v>40</v>
      </c>
      <c r="W100" s="3" t="s">
        <v>40</v>
      </c>
      <c r="X100" s="3" t="s">
        <v>38</v>
      </c>
      <c r="Y100" s="3" t="s">
        <v>41</v>
      </c>
      <c r="Z100" s="3" t="s">
        <v>47</v>
      </c>
      <c r="AA100" s="3" t="s">
        <v>41</v>
      </c>
      <c r="AB100" s="3" t="s">
        <v>38</v>
      </c>
      <c r="AC100" s="3" t="s">
        <v>38</v>
      </c>
      <c r="AD100" s="3" t="s">
        <v>47</v>
      </c>
      <c r="AE100" s="3" t="s">
        <v>47</v>
      </c>
      <c r="AF100" s="3" t="s">
        <v>48</v>
      </c>
      <c r="AG100" s="3" t="s">
        <v>43</v>
      </c>
      <c r="AH100" s="3" t="s">
        <v>43</v>
      </c>
      <c r="AI100" s="3" t="s">
        <v>43</v>
      </c>
    </row>
    <row r="101" spans="1:35" x14ac:dyDescent="0.35">
      <c r="A101" s="8" t="s">
        <v>82</v>
      </c>
      <c r="B101" s="6"/>
      <c r="C101" s="8"/>
      <c r="D101" s="6" t="s">
        <v>36</v>
      </c>
      <c r="E101" s="6" t="s">
        <v>342</v>
      </c>
      <c r="F101" s="6"/>
      <c r="G101" s="6" t="s">
        <v>37</v>
      </c>
      <c r="H101" s="6" t="s">
        <v>37</v>
      </c>
      <c r="I101" s="6" t="s">
        <v>38</v>
      </c>
      <c r="J101" s="6" t="s">
        <v>37</v>
      </c>
      <c r="K101" s="6" t="s">
        <v>37</v>
      </c>
      <c r="L101" s="6" t="s">
        <v>38</v>
      </c>
      <c r="M101" s="6" t="s">
        <v>38</v>
      </c>
      <c r="N101" s="6" t="s">
        <v>37</v>
      </c>
      <c r="O101" s="6" t="s">
        <v>37</v>
      </c>
      <c r="P101" s="6" t="s">
        <v>37</v>
      </c>
      <c r="Q101" s="6" t="s">
        <v>40</v>
      </c>
      <c r="R101" s="6" t="s">
        <v>40</v>
      </c>
      <c r="S101" s="6" t="s">
        <v>39</v>
      </c>
      <c r="T101" s="6" t="s">
        <v>39</v>
      </c>
      <c r="U101" s="6" t="s">
        <v>40</v>
      </c>
      <c r="V101" s="6" t="s">
        <v>39</v>
      </c>
      <c r="W101" s="6" t="s">
        <v>40</v>
      </c>
      <c r="X101" s="6" t="s">
        <v>38</v>
      </c>
      <c r="Y101" s="6" t="s">
        <v>47</v>
      </c>
      <c r="Z101" s="6" t="s">
        <v>47</v>
      </c>
      <c r="AA101" s="6" t="s">
        <v>38</v>
      </c>
      <c r="AB101" s="6" t="s">
        <v>38</v>
      </c>
      <c r="AC101" s="6" t="s">
        <v>47</v>
      </c>
      <c r="AD101" s="6" t="s">
        <v>47</v>
      </c>
      <c r="AE101" s="6" t="s">
        <v>47</v>
      </c>
      <c r="AF101" s="6" t="s">
        <v>48</v>
      </c>
      <c r="AG101" s="6" t="s">
        <v>42</v>
      </c>
      <c r="AH101" s="6" t="s">
        <v>43</v>
      </c>
      <c r="AI101" s="6" t="s">
        <v>48</v>
      </c>
    </row>
    <row r="102" spans="1:35" x14ac:dyDescent="0.35">
      <c r="A102" s="7" t="s">
        <v>106</v>
      </c>
      <c r="B102" s="3"/>
      <c r="C102" s="7"/>
      <c r="D102" s="3" t="s">
        <v>46</v>
      </c>
      <c r="E102" s="3" t="s">
        <v>342</v>
      </c>
      <c r="F102" s="3"/>
      <c r="G102" s="3" t="s">
        <v>37</v>
      </c>
      <c r="H102" s="3" t="s">
        <v>38</v>
      </c>
      <c r="I102" s="3" t="s">
        <v>38</v>
      </c>
      <c r="J102" s="3" t="s">
        <v>37</v>
      </c>
      <c r="K102" s="3" t="s">
        <v>38</v>
      </c>
      <c r="L102" s="3" t="s">
        <v>38</v>
      </c>
      <c r="M102" s="3" t="s">
        <v>38</v>
      </c>
      <c r="N102" s="3" t="s">
        <v>37</v>
      </c>
      <c r="O102" s="3" t="s">
        <v>37</v>
      </c>
      <c r="P102" s="3" t="s">
        <v>38</v>
      </c>
      <c r="Q102" s="3" t="s">
        <v>40</v>
      </c>
      <c r="R102" s="3" t="s">
        <v>40</v>
      </c>
      <c r="S102" s="3" t="s">
        <v>40</v>
      </c>
      <c r="T102" s="3" t="s">
        <v>40</v>
      </c>
      <c r="U102" s="3" t="s">
        <v>40</v>
      </c>
      <c r="V102" s="3" t="s">
        <v>39</v>
      </c>
      <c r="W102" s="3" t="s">
        <v>40</v>
      </c>
      <c r="X102" s="3" t="s">
        <v>41</v>
      </c>
      <c r="Y102" s="3" t="s">
        <v>41</v>
      </c>
      <c r="Z102" s="3" t="s">
        <v>38</v>
      </c>
      <c r="AA102" s="3" t="s">
        <v>41</v>
      </c>
      <c r="AB102" s="3" t="s">
        <v>38</v>
      </c>
      <c r="AC102" s="3" t="s">
        <v>38</v>
      </c>
      <c r="AD102" s="3" t="s">
        <v>38</v>
      </c>
      <c r="AE102" s="3" t="s">
        <v>41</v>
      </c>
      <c r="AF102" s="3" t="s">
        <v>48</v>
      </c>
      <c r="AG102" s="3" t="s">
        <v>42</v>
      </c>
      <c r="AH102" s="3" t="s">
        <v>42</v>
      </c>
      <c r="AI102" s="3" t="s">
        <v>48</v>
      </c>
    </row>
    <row r="103" spans="1:35" x14ac:dyDescent="0.35">
      <c r="A103" s="8"/>
      <c r="B103" s="6" t="s">
        <v>143</v>
      </c>
      <c r="C103" s="8"/>
      <c r="D103" s="6" t="s">
        <v>46</v>
      </c>
      <c r="E103" s="6" t="s">
        <v>342</v>
      </c>
      <c r="F103" s="6"/>
      <c r="G103" s="6"/>
      <c r="H103" s="6"/>
      <c r="I103" s="6"/>
      <c r="J103" s="6" t="s">
        <v>37</v>
      </c>
      <c r="K103" s="6" t="s">
        <v>37</v>
      </c>
      <c r="L103" s="6"/>
      <c r="M103" s="6" t="s">
        <v>38</v>
      </c>
      <c r="N103" s="6" t="s">
        <v>38</v>
      </c>
      <c r="O103" s="6" t="s">
        <v>38</v>
      </c>
      <c r="P103" s="6" t="s">
        <v>38</v>
      </c>
      <c r="Q103" s="6"/>
      <c r="R103" s="6"/>
      <c r="S103" s="6"/>
      <c r="T103" s="6" t="s">
        <v>39</v>
      </c>
      <c r="U103" s="6"/>
      <c r="V103" s="6" t="s">
        <v>39</v>
      </c>
      <c r="W103" s="6" t="s">
        <v>52</v>
      </c>
      <c r="X103" s="6" t="s">
        <v>38</v>
      </c>
      <c r="Y103" s="6" t="s">
        <v>38</v>
      </c>
      <c r="Z103" s="6"/>
      <c r="AA103" s="6" t="s">
        <v>38</v>
      </c>
      <c r="AB103" s="6"/>
      <c r="AC103" s="6" t="s">
        <v>41</v>
      </c>
      <c r="AD103" s="6" t="s">
        <v>41</v>
      </c>
      <c r="AE103" s="6" t="s">
        <v>41</v>
      </c>
      <c r="AF103" s="6" t="s">
        <v>48</v>
      </c>
      <c r="AG103" s="6" t="s">
        <v>48</v>
      </c>
      <c r="AH103" s="6" t="s">
        <v>43</v>
      </c>
      <c r="AI103" s="6" t="s">
        <v>48</v>
      </c>
    </row>
    <row r="104" spans="1:35" x14ac:dyDescent="0.35">
      <c r="A104" s="7" t="s">
        <v>102</v>
      </c>
      <c r="B104" s="3"/>
      <c r="C104" s="7"/>
      <c r="D104" s="3" t="s">
        <v>46</v>
      </c>
      <c r="E104" s="3" t="s">
        <v>273</v>
      </c>
      <c r="F104" s="3"/>
      <c r="G104" s="3" t="s">
        <v>38</v>
      </c>
      <c r="H104" s="3" t="s">
        <v>38</v>
      </c>
      <c r="I104" s="3"/>
      <c r="J104" s="3" t="s">
        <v>47</v>
      </c>
      <c r="K104" s="3" t="s">
        <v>38</v>
      </c>
      <c r="L104" s="3"/>
      <c r="M104" s="3" t="s">
        <v>47</v>
      </c>
      <c r="N104" s="3" t="s">
        <v>47</v>
      </c>
      <c r="O104" s="3" t="s">
        <v>38</v>
      </c>
      <c r="P104" s="3" t="s">
        <v>38</v>
      </c>
      <c r="Q104" s="3" t="s">
        <v>40</v>
      </c>
      <c r="R104" s="3" t="s">
        <v>39</v>
      </c>
      <c r="S104" s="3"/>
      <c r="T104" s="3"/>
      <c r="U104" s="3"/>
      <c r="V104" s="3"/>
      <c r="W104" s="3"/>
      <c r="X104" s="3" t="s">
        <v>47</v>
      </c>
      <c r="Y104" s="3" t="s">
        <v>47</v>
      </c>
      <c r="Z104" s="3" t="s">
        <v>38</v>
      </c>
      <c r="AA104" s="3" t="s">
        <v>41</v>
      </c>
      <c r="AB104" s="3" t="s">
        <v>38</v>
      </c>
      <c r="AC104" s="3" t="s">
        <v>47</v>
      </c>
      <c r="AD104" s="3" t="s">
        <v>38</v>
      </c>
      <c r="AE104" s="3" t="s">
        <v>41</v>
      </c>
      <c r="AF104" s="3" t="s">
        <v>48</v>
      </c>
      <c r="AG104" s="3" t="s">
        <v>43</v>
      </c>
      <c r="AH104" s="3" t="s">
        <v>42</v>
      </c>
      <c r="AI104" s="3" t="s">
        <v>48</v>
      </c>
    </row>
    <row r="105" spans="1:35" x14ac:dyDescent="0.35">
      <c r="A105" s="8" t="s">
        <v>140</v>
      </c>
      <c r="B105" s="6"/>
      <c r="C105" s="8"/>
      <c r="D105" s="6" t="s">
        <v>46</v>
      </c>
      <c r="E105" s="6" t="s">
        <v>342</v>
      </c>
      <c r="F105" s="6"/>
      <c r="G105" s="6" t="s">
        <v>37</v>
      </c>
      <c r="H105" s="6" t="s">
        <v>38</v>
      </c>
      <c r="I105" s="6" t="s">
        <v>38</v>
      </c>
      <c r="J105" s="6" t="s">
        <v>47</v>
      </c>
      <c r="K105" s="6" t="s">
        <v>38</v>
      </c>
      <c r="L105" s="6" t="s">
        <v>37</v>
      </c>
      <c r="M105" s="6" t="s">
        <v>38</v>
      </c>
      <c r="N105" s="6" t="s">
        <v>38</v>
      </c>
      <c r="O105" s="6" t="s">
        <v>37</v>
      </c>
      <c r="P105" s="6" t="s">
        <v>37</v>
      </c>
      <c r="Q105" s="6" t="s">
        <v>39</v>
      </c>
      <c r="R105" s="6" t="s">
        <v>40</v>
      </c>
      <c r="S105" s="6" t="s">
        <v>40</v>
      </c>
      <c r="T105" s="6" t="s">
        <v>39</v>
      </c>
      <c r="U105" s="6" t="s">
        <v>40</v>
      </c>
      <c r="V105" s="6" t="s">
        <v>39</v>
      </c>
      <c r="W105" s="6" t="s">
        <v>40</v>
      </c>
      <c r="X105" s="6" t="s">
        <v>38</v>
      </c>
      <c r="Y105" s="6" t="s">
        <v>47</v>
      </c>
      <c r="Z105" s="6" t="s">
        <v>47</v>
      </c>
      <c r="AA105" s="6" t="s">
        <v>38</v>
      </c>
      <c r="AB105" s="6" t="s">
        <v>38</v>
      </c>
      <c r="AC105" s="6" t="s">
        <v>47</v>
      </c>
      <c r="AD105" s="6" t="s">
        <v>41</v>
      </c>
      <c r="AE105" s="6" t="s">
        <v>41</v>
      </c>
      <c r="AF105" s="6" t="s">
        <v>42</v>
      </c>
      <c r="AG105" s="6" t="s">
        <v>48</v>
      </c>
      <c r="AH105" s="6" t="s">
        <v>48</v>
      </c>
      <c r="AI105" s="6" t="s">
        <v>48</v>
      </c>
    </row>
    <row r="106" spans="1:35" x14ac:dyDescent="0.35">
      <c r="A106" s="7" t="s">
        <v>144</v>
      </c>
      <c r="B106" s="3"/>
      <c r="C106" s="7"/>
      <c r="D106" s="3" t="s">
        <v>36</v>
      </c>
      <c r="E106" s="3" t="s">
        <v>342</v>
      </c>
      <c r="F106" s="3"/>
      <c r="G106" s="3" t="s">
        <v>37</v>
      </c>
      <c r="H106" s="3" t="s">
        <v>38</v>
      </c>
      <c r="I106" s="3" t="s">
        <v>38</v>
      </c>
      <c r="J106" s="3" t="s">
        <v>37</v>
      </c>
      <c r="K106" s="3" t="s">
        <v>38</v>
      </c>
      <c r="L106" s="3" t="s">
        <v>38</v>
      </c>
      <c r="M106" s="3" t="s">
        <v>38</v>
      </c>
      <c r="N106" s="3" t="s">
        <v>38</v>
      </c>
      <c r="O106" s="3" t="s">
        <v>37</v>
      </c>
      <c r="P106" s="3" t="s">
        <v>37</v>
      </c>
      <c r="Q106" s="3" t="s">
        <v>39</v>
      </c>
      <c r="R106" s="3" t="s">
        <v>39</v>
      </c>
      <c r="S106" s="3" t="s">
        <v>40</v>
      </c>
      <c r="T106" s="3" t="s">
        <v>39</v>
      </c>
      <c r="U106" s="3" t="s">
        <v>40</v>
      </c>
      <c r="V106" s="3" t="s">
        <v>39</v>
      </c>
      <c r="W106" s="3" t="s">
        <v>40</v>
      </c>
      <c r="X106" s="3" t="s">
        <v>47</v>
      </c>
      <c r="Y106" s="3" t="s">
        <v>47</v>
      </c>
      <c r="Z106" s="3" t="s">
        <v>38</v>
      </c>
      <c r="AA106" s="3" t="s">
        <v>38</v>
      </c>
      <c r="AB106" s="3" t="s">
        <v>41</v>
      </c>
      <c r="AC106" s="3" t="s">
        <v>47</v>
      </c>
      <c r="AD106" s="3" t="s">
        <v>41</v>
      </c>
      <c r="AE106" s="3" t="s">
        <v>41</v>
      </c>
      <c r="AF106" s="3" t="s">
        <v>48</v>
      </c>
      <c r="AG106" s="3" t="s">
        <v>48</v>
      </c>
      <c r="AH106" s="3" t="s">
        <v>48</v>
      </c>
      <c r="AI106" s="3" t="s">
        <v>48</v>
      </c>
    </row>
    <row r="107" spans="1:35" x14ac:dyDescent="0.35">
      <c r="A107" s="8" t="s">
        <v>145</v>
      </c>
      <c r="B107" s="6" t="s">
        <v>51</v>
      </c>
      <c r="C107" s="8" t="s">
        <v>51</v>
      </c>
      <c r="D107" s="6" t="s">
        <v>46</v>
      </c>
      <c r="E107" s="6" t="s">
        <v>342</v>
      </c>
      <c r="F107" s="6"/>
      <c r="G107" s="6" t="s">
        <v>37</v>
      </c>
      <c r="H107" s="6" t="s">
        <v>38</v>
      </c>
      <c r="I107" s="6" t="s">
        <v>37</v>
      </c>
      <c r="J107" s="6" t="s">
        <v>37</v>
      </c>
      <c r="K107" s="6" t="s">
        <v>37</v>
      </c>
      <c r="L107" s="6" t="s">
        <v>38</v>
      </c>
      <c r="M107" s="6" t="s">
        <v>38</v>
      </c>
      <c r="N107" s="6" t="s">
        <v>38</v>
      </c>
      <c r="O107" s="6" t="s">
        <v>38</v>
      </c>
      <c r="P107" s="6" t="s">
        <v>38</v>
      </c>
      <c r="Q107" s="6" t="s">
        <v>40</v>
      </c>
      <c r="R107" s="6" t="s">
        <v>40</v>
      </c>
      <c r="S107" s="6" t="s">
        <v>40</v>
      </c>
      <c r="T107" s="6" t="s">
        <v>39</v>
      </c>
      <c r="U107" s="6" t="s">
        <v>40</v>
      </c>
      <c r="V107" s="6" t="s">
        <v>39</v>
      </c>
      <c r="W107" s="6" t="s">
        <v>40</v>
      </c>
      <c r="X107" s="6" t="s">
        <v>41</v>
      </c>
      <c r="Y107" s="6" t="s">
        <v>38</v>
      </c>
      <c r="Z107" s="6" t="s">
        <v>41</v>
      </c>
      <c r="AA107" s="6" t="s">
        <v>41</v>
      </c>
      <c r="AB107" s="6" t="s">
        <v>41</v>
      </c>
      <c r="AC107" s="6" t="s">
        <v>41</v>
      </c>
      <c r="AD107" s="6" t="s">
        <v>38</v>
      </c>
      <c r="AE107" s="6" t="s">
        <v>41</v>
      </c>
      <c r="AF107" s="6" t="s">
        <v>48</v>
      </c>
      <c r="AG107" s="6" t="s">
        <v>48</v>
      </c>
      <c r="AH107" s="6" t="s">
        <v>48</v>
      </c>
      <c r="AI107" s="6" t="s">
        <v>48</v>
      </c>
    </row>
    <row r="108" spans="1:35" x14ac:dyDescent="0.35">
      <c r="A108" s="7" t="s">
        <v>78</v>
      </c>
      <c r="B108" s="3"/>
      <c r="C108" s="7"/>
      <c r="D108" s="3" t="s">
        <v>46</v>
      </c>
      <c r="E108" s="3" t="s">
        <v>342</v>
      </c>
      <c r="F108" s="3"/>
      <c r="G108" s="3" t="s">
        <v>37</v>
      </c>
      <c r="H108" s="3" t="s">
        <v>37</v>
      </c>
      <c r="I108" s="3" t="s">
        <v>37</v>
      </c>
      <c r="J108" s="3" t="s">
        <v>47</v>
      </c>
      <c r="K108" s="3" t="s">
        <v>37</v>
      </c>
      <c r="L108" s="3" t="s">
        <v>38</v>
      </c>
      <c r="M108" s="3" t="s">
        <v>38</v>
      </c>
      <c r="N108" s="3" t="s">
        <v>37</v>
      </c>
      <c r="O108" s="3" t="s">
        <v>37</v>
      </c>
      <c r="P108" s="3" t="s">
        <v>37</v>
      </c>
      <c r="Q108" s="3" t="s">
        <v>39</v>
      </c>
      <c r="R108" s="3" t="s">
        <v>39</v>
      </c>
      <c r="S108" s="3" t="s">
        <v>39</v>
      </c>
      <c r="T108" s="3" t="s">
        <v>39</v>
      </c>
      <c r="U108" s="3" t="s">
        <v>39</v>
      </c>
      <c r="V108" s="3" t="s">
        <v>40</v>
      </c>
      <c r="W108" s="3"/>
      <c r="X108" s="3" t="s">
        <v>38</v>
      </c>
      <c r="Y108" s="3" t="s">
        <v>38</v>
      </c>
      <c r="Z108" s="3" t="s">
        <v>38</v>
      </c>
      <c r="AA108" s="3" t="s">
        <v>41</v>
      </c>
      <c r="AB108" s="3" t="s">
        <v>38</v>
      </c>
      <c r="AC108" s="3" t="s">
        <v>38</v>
      </c>
      <c r="AD108" s="3" t="s">
        <v>38</v>
      </c>
      <c r="AE108" s="3" t="s">
        <v>38</v>
      </c>
      <c r="AF108" s="3" t="s">
        <v>48</v>
      </c>
      <c r="AG108" s="3" t="s">
        <v>43</v>
      </c>
      <c r="AH108" s="3" t="s">
        <v>43</v>
      </c>
      <c r="AI108" s="3" t="s">
        <v>48</v>
      </c>
    </row>
    <row r="109" spans="1:35" x14ac:dyDescent="0.35">
      <c r="A109" s="8" t="s">
        <v>146</v>
      </c>
      <c r="B109" s="6"/>
      <c r="C109" s="8"/>
      <c r="D109" s="6" t="s">
        <v>36</v>
      </c>
      <c r="E109" s="6" t="s">
        <v>342</v>
      </c>
      <c r="F109" s="6"/>
      <c r="G109" s="6" t="s">
        <v>37</v>
      </c>
      <c r="H109" s="6" t="s">
        <v>38</v>
      </c>
      <c r="I109" s="6" t="s">
        <v>37</v>
      </c>
      <c r="J109" s="6" t="s">
        <v>37</v>
      </c>
      <c r="K109" s="6" t="s">
        <v>38</v>
      </c>
      <c r="L109" s="6" t="s">
        <v>38</v>
      </c>
      <c r="M109" s="6" t="s">
        <v>38</v>
      </c>
      <c r="N109" s="6" t="s">
        <v>38</v>
      </c>
      <c r="O109" s="6" t="s">
        <v>38</v>
      </c>
      <c r="P109" s="6" t="s">
        <v>37</v>
      </c>
      <c r="Q109" s="6" t="s">
        <v>39</v>
      </c>
      <c r="R109" s="6" t="s">
        <v>40</v>
      </c>
      <c r="S109" s="6" t="s">
        <v>40</v>
      </c>
      <c r="T109" s="6" t="s">
        <v>40</v>
      </c>
      <c r="U109" s="6" t="s">
        <v>40</v>
      </c>
      <c r="V109" s="6" t="s">
        <v>39</v>
      </c>
      <c r="W109" s="6" t="s">
        <v>52</v>
      </c>
      <c r="X109" s="6" t="s">
        <v>41</v>
      </c>
      <c r="Y109" s="6" t="s">
        <v>41</v>
      </c>
      <c r="Z109" s="6" t="s">
        <v>38</v>
      </c>
      <c r="AA109" s="6" t="s">
        <v>41</v>
      </c>
      <c r="AB109" s="6" t="s">
        <v>41</v>
      </c>
      <c r="AC109" s="6" t="s">
        <v>41</v>
      </c>
      <c r="AD109" s="6" t="s">
        <v>38</v>
      </c>
      <c r="AE109" s="6" t="s">
        <v>38</v>
      </c>
      <c r="AF109" s="6" t="s">
        <v>42</v>
      </c>
      <c r="AG109" s="6" t="s">
        <v>48</v>
      </c>
      <c r="AH109" s="6" t="s">
        <v>43</v>
      </c>
      <c r="AI109" s="6" t="s">
        <v>43</v>
      </c>
    </row>
    <row r="110" spans="1:35" x14ac:dyDescent="0.35">
      <c r="A110" s="7" t="s">
        <v>78</v>
      </c>
      <c r="B110" s="3" t="s">
        <v>51</v>
      </c>
      <c r="C110" s="7" t="s">
        <v>51</v>
      </c>
      <c r="D110" s="3" t="s">
        <v>36</v>
      </c>
      <c r="E110" s="3" t="s">
        <v>342</v>
      </c>
      <c r="F110" s="3"/>
      <c r="G110" s="3" t="s">
        <v>37</v>
      </c>
      <c r="H110" s="3" t="s">
        <v>38</v>
      </c>
      <c r="I110" s="3" t="s">
        <v>37</v>
      </c>
      <c r="J110" s="3" t="s">
        <v>37</v>
      </c>
      <c r="K110" s="3" t="s">
        <v>37</v>
      </c>
      <c r="L110" s="3" t="s">
        <v>38</v>
      </c>
      <c r="M110" s="3" t="s">
        <v>38</v>
      </c>
      <c r="N110" s="3" t="s">
        <v>38</v>
      </c>
      <c r="O110" s="3" t="s">
        <v>37</v>
      </c>
      <c r="P110" s="3" t="s">
        <v>38</v>
      </c>
      <c r="Q110" s="3" t="s">
        <v>40</v>
      </c>
      <c r="R110" s="3" t="s">
        <v>40</v>
      </c>
      <c r="S110" s="3" t="s">
        <v>40</v>
      </c>
      <c r="T110" s="3" t="s">
        <v>40</v>
      </c>
      <c r="U110" s="3" t="s">
        <v>40</v>
      </c>
      <c r="V110" s="3" t="s">
        <v>39</v>
      </c>
      <c r="W110" s="3" t="s">
        <v>39</v>
      </c>
      <c r="X110" s="3" t="s">
        <v>41</v>
      </c>
      <c r="Y110" s="3" t="s">
        <v>41</v>
      </c>
      <c r="Z110" s="3" t="s">
        <v>41</v>
      </c>
      <c r="AA110" s="3" t="s">
        <v>41</v>
      </c>
      <c r="AB110" s="3" t="s">
        <v>41</v>
      </c>
      <c r="AC110" s="3" t="s">
        <v>41</v>
      </c>
      <c r="AD110" s="3" t="s">
        <v>41</v>
      </c>
      <c r="AE110" s="3" t="s">
        <v>41</v>
      </c>
      <c r="AF110" s="3" t="s">
        <v>42</v>
      </c>
      <c r="AG110" s="3" t="s">
        <v>43</v>
      </c>
      <c r="AH110" s="3" t="s">
        <v>42</v>
      </c>
      <c r="AI110" s="3" t="s">
        <v>43</v>
      </c>
    </row>
    <row r="111" spans="1:35" x14ac:dyDescent="0.35">
      <c r="A111" s="8" t="s">
        <v>63</v>
      </c>
      <c r="B111" s="6"/>
      <c r="C111" s="8"/>
      <c r="D111" s="6" t="s">
        <v>46</v>
      </c>
      <c r="E111" s="6" t="s">
        <v>342</v>
      </c>
      <c r="F111" s="6"/>
      <c r="G111" s="6" t="s">
        <v>37</v>
      </c>
      <c r="H111" s="6" t="s">
        <v>37</v>
      </c>
      <c r="I111" s="6" t="s">
        <v>38</v>
      </c>
      <c r="J111" s="6" t="s">
        <v>37</v>
      </c>
      <c r="K111" s="6" t="s">
        <v>37</v>
      </c>
      <c r="L111" s="6" t="s">
        <v>37</v>
      </c>
      <c r="M111" s="6" t="s">
        <v>37</v>
      </c>
      <c r="N111" s="6" t="s">
        <v>38</v>
      </c>
      <c r="O111" s="6" t="s">
        <v>38</v>
      </c>
      <c r="P111" s="6" t="s">
        <v>38</v>
      </c>
      <c r="Q111" s="6" t="s">
        <v>39</v>
      </c>
      <c r="R111" s="6" t="s">
        <v>39</v>
      </c>
      <c r="S111" s="6" t="s">
        <v>40</v>
      </c>
      <c r="T111" s="6" t="s">
        <v>39</v>
      </c>
      <c r="U111" s="6" t="s">
        <v>39</v>
      </c>
      <c r="V111" s="6" t="s">
        <v>39</v>
      </c>
      <c r="W111" s="6" t="s">
        <v>40</v>
      </c>
      <c r="X111" s="6" t="s">
        <v>41</v>
      </c>
      <c r="Y111" s="6" t="s">
        <v>38</v>
      </c>
      <c r="Z111" s="6" t="s">
        <v>41</v>
      </c>
      <c r="AA111" s="6" t="s">
        <v>41</v>
      </c>
      <c r="AB111" s="6" t="s">
        <v>47</v>
      </c>
      <c r="AC111" s="6" t="s">
        <v>41</v>
      </c>
      <c r="AD111" s="6" t="s">
        <v>47</v>
      </c>
      <c r="AE111" s="6" t="s">
        <v>47</v>
      </c>
      <c r="AF111" s="6" t="s">
        <v>48</v>
      </c>
      <c r="AG111" s="6" t="s">
        <v>43</v>
      </c>
      <c r="AH111" s="6" t="s">
        <v>43</v>
      </c>
      <c r="AI111" s="6" t="s">
        <v>43</v>
      </c>
    </row>
    <row r="112" spans="1:35" x14ac:dyDescent="0.35">
      <c r="A112" s="7" t="s">
        <v>78</v>
      </c>
      <c r="B112" s="3"/>
      <c r="C112" s="7"/>
      <c r="D112" s="3" t="s">
        <v>36</v>
      </c>
      <c r="E112" s="3" t="s">
        <v>342</v>
      </c>
      <c r="F112" s="3"/>
      <c r="G112" s="3" t="s">
        <v>37</v>
      </c>
      <c r="H112" s="3" t="s">
        <v>37</v>
      </c>
      <c r="I112" s="3" t="s">
        <v>37</v>
      </c>
      <c r="J112" s="3" t="s">
        <v>37</v>
      </c>
      <c r="K112" s="3" t="s">
        <v>37</v>
      </c>
      <c r="L112" s="3" t="s">
        <v>37</v>
      </c>
      <c r="M112" s="3" t="s">
        <v>38</v>
      </c>
      <c r="N112" s="3" t="s">
        <v>37</v>
      </c>
      <c r="O112" s="3" t="s">
        <v>38</v>
      </c>
      <c r="P112" s="3" t="s">
        <v>37</v>
      </c>
      <c r="Q112" s="3" t="s">
        <v>40</v>
      </c>
      <c r="R112" s="3" t="s">
        <v>52</v>
      </c>
      <c r="S112" s="3" t="s">
        <v>40</v>
      </c>
      <c r="T112" s="3" t="s">
        <v>40</v>
      </c>
      <c r="U112" s="3" t="s">
        <v>40</v>
      </c>
      <c r="V112" s="3" t="s">
        <v>39</v>
      </c>
      <c r="W112" s="3" t="s">
        <v>40</v>
      </c>
      <c r="X112" s="3" t="s">
        <v>41</v>
      </c>
      <c r="Y112" s="3" t="s">
        <v>41</v>
      </c>
      <c r="Z112" s="3" t="s">
        <v>41</v>
      </c>
      <c r="AA112" s="3" t="s">
        <v>41</v>
      </c>
      <c r="AB112" s="3" t="s">
        <v>38</v>
      </c>
      <c r="AC112" s="3" t="s">
        <v>41</v>
      </c>
      <c r="AD112" s="3" t="s">
        <v>47</v>
      </c>
      <c r="AE112" s="3" t="s">
        <v>47</v>
      </c>
      <c r="AF112" s="3" t="s">
        <v>42</v>
      </c>
      <c r="AG112" s="3" t="s">
        <v>43</v>
      </c>
      <c r="AH112" s="3" t="s">
        <v>43</v>
      </c>
      <c r="AI112" s="3" t="s">
        <v>43</v>
      </c>
    </row>
    <row r="113" spans="1:35" x14ac:dyDescent="0.35">
      <c r="A113" s="8" t="s">
        <v>147</v>
      </c>
      <c r="B113" s="6"/>
      <c r="C113" s="8"/>
      <c r="D113" s="6" t="s">
        <v>36</v>
      </c>
      <c r="E113" s="6" t="s">
        <v>342</v>
      </c>
      <c r="F113" s="6"/>
      <c r="G113" s="6" t="s">
        <v>38</v>
      </c>
      <c r="H113" s="6" t="s">
        <v>38</v>
      </c>
      <c r="I113" s="6" t="s">
        <v>38</v>
      </c>
      <c r="J113" s="6" t="s">
        <v>37</v>
      </c>
      <c r="K113" s="6" t="s">
        <v>38</v>
      </c>
      <c r="L113" s="6" t="s">
        <v>47</v>
      </c>
      <c r="M113" s="6" t="s">
        <v>47</v>
      </c>
      <c r="N113" s="6" t="s">
        <v>38</v>
      </c>
      <c r="O113" s="6" t="s">
        <v>47</v>
      </c>
      <c r="P113" s="6" t="s">
        <v>47</v>
      </c>
      <c r="Q113" s="6" t="s">
        <v>40</v>
      </c>
      <c r="R113" s="6" t="s">
        <v>40</v>
      </c>
      <c r="S113" s="6" t="s">
        <v>40</v>
      </c>
      <c r="T113" s="6" t="s">
        <v>39</v>
      </c>
      <c r="U113" s="6" t="s">
        <v>39</v>
      </c>
      <c r="V113" s="6" t="s">
        <v>40</v>
      </c>
      <c r="W113" s="6" t="s">
        <v>40</v>
      </c>
      <c r="X113" s="6" t="s">
        <v>38</v>
      </c>
      <c r="Y113" s="6" t="s">
        <v>38</v>
      </c>
      <c r="Z113" s="6" t="s">
        <v>38</v>
      </c>
      <c r="AA113" s="6" t="s">
        <v>38</v>
      </c>
      <c r="AB113" s="6" t="s">
        <v>38</v>
      </c>
      <c r="AC113" s="6" t="s">
        <v>38</v>
      </c>
      <c r="AD113" s="6" t="s">
        <v>38</v>
      </c>
      <c r="AE113" s="6" t="s">
        <v>38</v>
      </c>
      <c r="AF113" s="6" t="s">
        <v>48</v>
      </c>
      <c r="AG113" s="6" t="s">
        <v>48</v>
      </c>
      <c r="AH113" s="6" t="s">
        <v>48</v>
      </c>
      <c r="AI113" s="6" t="s">
        <v>48</v>
      </c>
    </row>
    <row r="114" spans="1:35" x14ac:dyDescent="0.35">
      <c r="A114" s="7" t="s">
        <v>103</v>
      </c>
      <c r="B114" s="3" t="s">
        <v>43</v>
      </c>
      <c r="C114" s="7" t="s">
        <v>43</v>
      </c>
      <c r="D114" s="3" t="s">
        <v>36</v>
      </c>
      <c r="E114" s="3" t="s">
        <v>347</v>
      </c>
      <c r="F114" s="3"/>
      <c r="G114" s="3" t="s">
        <v>37</v>
      </c>
      <c r="H114" s="3" t="s">
        <v>38</v>
      </c>
      <c r="I114" s="3" t="s">
        <v>37</v>
      </c>
      <c r="J114" s="3" t="s">
        <v>47</v>
      </c>
      <c r="K114" s="3" t="s">
        <v>38</v>
      </c>
      <c r="L114" s="3" t="s">
        <v>37</v>
      </c>
      <c r="M114" s="3" t="s">
        <v>37</v>
      </c>
      <c r="N114" s="3" t="s">
        <v>37</v>
      </c>
      <c r="O114" s="3" t="s">
        <v>47</v>
      </c>
      <c r="P114" s="3" t="s">
        <v>37</v>
      </c>
      <c r="Q114" s="3" t="s">
        <v>40</v>
      </c>
      <c r="R114" s="3" t="s">
        <v>40</v>
      </c>
      <c r="S114" s="3" t="s">
        <v>40</v>
      </c>
      <c r="T114" s="3" t="s">
        <v>40</v>
      </c>
      <c r="U114" s="3" t="s">
        <v>40</v>
      </c>
      <c r="V114" s="3" t="s">
        <v>39</v>
      </c>
      <c r="W114" s="3" t="s">
        <v>40</v>
      </c>
      <c r="X114" s="3" t="s">
        <v>41</v>
      </c>
      <c r="Y114" s="3" t="s">
        <v>47</v>
      </c>
      <c r="Z114" s="3" t="s">
        <v>47</v>
      </c>
      <c r="AA114" s="3" t="s">
        <v>41</v>
      </c>
      <c r="AB114" s="3" t="s">
        <v>38</v>
      </c>
      <c r="AC114" s="3" t="s">
        <v>38</v>
      </c>
      <c r="AD114" s="3" t="s">
        <v>38</v>
      </c>
      <c r="AE114" s="3" t="s">
        <v>38</v>
      </c>
      <c r="AF114" s="3" t="s">
        <v>42</v>
      </c>
      <c r="AG114" s="3" t="s">
        <v>43</v>
      </c>
      <c r="AH114" s="3" t="s">
        <v>43</v>
      </c>
      <c r="AI114" s="3" t="s">
        <v>48</v>
      </c>
    </row>
    <row r="115" spans="1:35" x14ac:dyDescent="0.35">
      <c r="A115" s="8" t="s">
        <v>146</v>
      </c>
      <c r="B115" s="6" t="s">
        <v>85</v>
      </c>
      <c r="C115" s="8" t="s">
        <v>85</v>
      </c>
      <c r="D115" s="6" t="s">
        <v>36</v>
      </c>
      <c r="E115" s="6" t="s">
        <v>342</v>
      </c>
      <c r="F115" s="6"/>
      <c r="G115" s="6" t="s">
        <v>38</v>
      </c>
      <c r="H115" s="6" t="s">
        <v>37</v>
      </c>
      <c r="I115" s="6" t="s">
        <v>37</v>
      </c>
      <c r="J115" s="6" t="s">
        <v>38</v>
      </c>
      <c r="K115" s="6" t="s">
        <v>37</v>
      </c>
      <c r="L115" s="6" t="s">
        <v>38</v>
      </c>
      <c r="M115" s="6" t="s">
        <v>37</v>
      </c>
      <c r="N115" s="6" t="s">
        <v>37</v>
      </c>
      <c r="O115" s="6" t="s">
        <v>37</v>
      </c>
      <c r="P115" s="6" t="s">
        <v>37</v>
      </c>
      <c r="Q115" s="6" t="s">
        <v>40</v>
      </c>
      <c r="R115" s="6" t="s">
        <v>40</v>
      </c>
      <c r="S115" s="6" t="s">
        <v>40</v>
      </c>
      <c r="T115" s="6" t="s">
        <v>40</v>
      </c>
      <c r="U115" s="6" t="s">
        <v>40</v>
      </c>
      <c r="V115" s="6" t="s">
        <v>40</v>
      </c>
      <c r="W115" s="6" t="s">
        <v>40</v>
      </c>
      <c r="X115" s="6" t="s">
        <v>38</v>
      </c>
      <c r="Y115" s="6" t="s">
        <v>38</v>
      </c>
      <c r="Z115" s="6" t="s">
        <v>38</v>
      </c>
      <c r="AA115" s="6" t="s">
        <v>38</v>
      </c>
      <c r="AB115" s="6" t="s">
        <v>38</v>
      </c>
      <c r="AC115" s="6" t="s">
        <v>38</v>
      </c>
      <c r="AD115" s="6" t="s">
        <v>47</v>
      </c>
      <c r="AE115" s="6" t="s">
        <v>47</v>
      </c>
      <c r="AF115" s="6" t="s">
        <v>42</v>
      </c>
      <c r="AG115" s="6" t="s">
        <v>48</v>
      </c>
      <c r="AH115" s="6" t="s">
        <v>42</v>
      </c>
      <c r="AI115" s="6" t="s">
        <v>43</v>
      </c>
    </row>
    <row r="116" spans="1:35" x14ac:dyDescent="0.35">
      <c r="A116" s="7" t="s">
        <v>148</v>
      </c>
      <c r="B116" s="3"/>
      <c r="C116" s="7"/>
      <c r="D116" s="3" t="s">
        <v>36</v>
      </c>
      <c r="E116" s="3" t="s">
        <v>342</v>
      </c>
      <c r="F116" s="3"/>
      <c r="G116" s="3" t="s">
        <v>38</v>
      </c>
      <c r="H116" s="3" t="s">
        <v>38</v>
      </c>
      <c r="I116" s="3"/>
      <c r="J116" s="3" t="s">
        <v>47</v>
      </c>
      <c r="K116" s="3" t="s">
        <v>38</v>
      </c>
      <c r="L116" s="3" t="s">
        <v>37</v>
      </c>
      <c r="M116" s="3" t="s">
        <v>38</v>
      </c>
      <c r="N116" s="3" t="s">
        <v>37</v>
      </c>
      <c r="O116" s="3" t="s">
        <v>37</v>
      </c>
      <c r="P116" s="3" t="s">
        <v>37</v>
      </c>
      <c r="Q116" s="3"/>
      <c r="R116" s="3"/>
      <c r="S116" s="3"/>
      <c r="T116" s="3" t="s">
        <v>39</v>
      </c>
      <c r="U116" s="3"/>
      <c r="V116" s="3"/>
      <c r="W116" s="3"/>
      <c r="X116" s="3" t="s">
        <v>47</v>
      </c>
      <c r="Y116" s="3"/>
      <c r="Z116" s="3"/>
      <c r="AA116" s="3" t="s">
        <v>47</v>
      </c>
      <c r="AB116" s="3"/>
      <c r="AC116" s="3" t="s">
        <v>38</v>
      </c>
      <c r="AD116" s="3" t="s">
        <v>47</v>
      </c>
      <c r="AE116" s="3" t="s">
        <v>47</v>
      </c>
      <c r="AF116" s="3"/>
      <c r="AG116" s="3"/>
      <c r="AH116" s="3" t="s">
        <v>42</v>
      </c>
      <c r="AI116" s="3" t="s">
        <v>48</v>
      </c>
    </row>
    <row r="117" spans="1:35" x14ac:dyDescent="0.35">
      <c r="A117" s="8" t="s">
        <v>149</v>
      </c>
      <c r="B117" s="6"/>
      <c r="C117" s="8"/>
      <c r="D117" s="6" t="s">
        <v>36</v>
      </c>
      <c r="E117" s="6" t="s">
        <v>342</v>
      </c>
      <c r="F117" s="6"/>
      <c r="G117" s="6" t="s">
        <v>37</v>
      </c>
      <c r="H117" s="6" t="s">
        <v>37</v>
      </c>
      <c r="I117" s="6" t="s">
        <v>37</v>
      </c>
      <c r="J117" s="6" t="s">
        <v>47</v>
      </c>
      <c r="K117" s="6" t="s">
        <v>47</v>
      </c>
      <c r="L117" s="6" t="s">
        <v>37</v>
      </c>
      <c r="M117" s="6" t="s">
        <v>37</v>
      </c>
      <c r="N117" s="6" t="s">
        <v>37</v>
      </c>
      <c r="O117" s="6" t="s">
        <v>38</v>
      </c>
      <c r="P117" s="6" t="s">
        <v>37</v>
      </c>
      <c r="Q117" s="6" t="s">
        <v>39</v>
      </c>
      <c r="R117" s="6" t="s">
        <v>40</v>
      </c>
      <c r="S117" s="6" t="s">
        <v>40</v>
      </c>
      <c r="T117" s="6" t="s">
        <v>40</v>
      </c>
      <c r="U117" s="6"/>
      <c r="V117" s="6" t="s">
        <v>40</v>
      </c>
      <c r="W117" s="6"/>
      <c r="X117" s="6" t="s">
        <v>47</v>
      </c>
      <c r="Y117" s="6" t="s">
        <v>47</v>
      </c>
      <c r="Z117" s="6"/>
      <c r="AA117" s="6" t="s">
        <v>41</v>
      </c>
      <c r="AB117" s="6" t="s">
        <v>41</v>
      </c>
      <c r="AC117" s="6" t="s">
        <v>38</v>
      </c>
      <c r="AD117" s="6" t="s">
        <v>38</v>
      </c>
      <c r="AE117" s="6"/>
      <c r="AF117" s="6" t="s">
        <v>48</v>
      </c>
      <c r="AG117" s="6" t="s">
        <v>43</v>
      </c>
      <c r="AH117" s="6" t="s">
        <v>43</v>
      </c>
      <c r="AI117" s="6" t="s">
        <v>48</v>
      </c>
    </row>
    <row r="118" spans="1:35" x14ac:dyDescent="0.35">
      <c r="A118" s="7"/>
      <c r="B118" s="3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x14ac:dyDescent="0.35">
      <c r="A119" s="8" t="s">
        <v>150</v>
      </c>
      <c r="B119" s="6" t="s">
        <v>51</v>
      </c>
      <c r="C119" s="8" t="s">
        <v>51</v>
      </c>
      <c r="D119" s="6"/>
      <c r="E119" s="6"/>
      <c r="F119" s="6"/>
      <c r="G119" s="6" t="s">
        <v>37</v>
      </c>
      <c r="H119" s="6" t="s">
        <v>37</v>
      </c>
      <c r="I119" s="6" t="s">
        <v>37</v>
      </c>
      <c r="J119" s="6" t="s">
        <v>37</v>
      </c>
      <c r="K119" s="6" t="s">
        <v>37</v>
      </c>
      <c r="L119" s="6" t="s">
        <v>37</v>
      </c>
      <c r="M119" s="6" t="s">
        <v>38</v>
      </c>
      <c r="N119" s="6" t="s">
        <v>38</v>
      </c>
      <c r="O119" s="6" t="s">
        <v>37</v>
      </c>
      <c r="P119" s="6" t="s">
        <v>37</v>
      </c>
      <c r="Q119" s="6" t="s">
        <v>40</v>
      </c>
      <c r="R119" s="6" t="s">
        <v>52</v>
      </c>
      <c r="S119" s="6" t="s">
        <v>40</v>
      </c>
      <c r="T119" s="6" t="s">
        <v>40</v>
      </c>
      <c r="U119" s="6" t="s">
        <v>40</v>
      </c>
      <c r="V119" s="6" t="s">
        <v>39</v>
      </c>
      <c r="W119" s="6" t="s">
        <v>40</v>
      </c>
      <c r="X119" s="6" t="s">
        <v>41</v>
      </c>
      <c r="Y119" s="6" t="s">
        <v>41</v>
      </c>
      <c r="Z119" s="6" t="s">
        <v>41</v>
      </c>
      <c r="AA119" s="6" t="s">
        <v>41</v>
      </c>
      <c r="AB119" s="6" t="s">
        <v>41</v>
      </c>
      <c r="AC119" s="6" t="s">
        <v>41</v>
      </c>
      <c r="AD119" s="6" t="s">
        <v>38</v>
      </c>
      <c r="AE119" s="6" t="s">
        <v>41</v>
      </c>
      <c r="AF119" s="6" t="s">
        <v>42</v>
      </c>
      <c r="AG119" s="6" t="s">
        <v>43</v>
      </c>
      <c r="AH119" s="6" t="s">
        <v>43</v>
      </c>
      <c r="AI119" s="6" t="s">
        <v>43</v>
      </c>
    </row>
    <row r="120" spans="1:35" x14ac:dyDescent="0.35">
      <c r="A120" s="7" t="s">
        <v>151</v>
      </c>
      <c r="B120" s="3" t="s">
        <v>152</v>
      </c>
      <c r="C120" s="7"/>
      <c r="D120" s="3" t="s">
        <v>36</v>
      </c>
      <c r="E120" s="3" t="s">
        <v>342</v>
      </c>
      <c r="F120" s="3"/>
      <c r="G120" s="3" t="s">
        <v>37</v>
      </c>
      <c r="H120" s="3" t="s">
        <v>47</v>
      </c>
      <c r="I120" s="3" t="s">
        <v>37</v>
      </c>
      <c r="J120" s="3" t="s">
        <v>38</v>
      </c>
      <c r="K120" s="3" t="s">
        <v>37</v>
      </c>
      <c r="L120" s="3" t="s">
        <v>47</v>
      </c>
      <c r="M120" s="3" t="s">
        <v>38</v>
      </c>
      <c r="N120" s="3" t="s">
        <v>38</v>
      </c>
      <c r="O120" s="3" t="s">
        <v>47</v>
      </c>
      <c r="P120" s="3" t="s">
        <v>38</v>
      </c>
      <c r="Q120" s="3" t="s">
        <v>39</v>
      </c>
      <c r="R120" s="3" t="s">
        <v>39</v>
      </c>
      <c r="S120" s="3" t="s">
        <v>40</v>
      </c>
      <c r="T120" s="3" t="s">
        <v>39</v>
      </c>
      <c r="U120" s="3" t="s">
        <v>39</v>
      </c>
      <c r="V120" s="3" t="s">
        <v>40</v>
      </c>
      <c r="W120" s="3" t="s">
        <v>40</v>
      </c>
      <c r="X120" s="3" t="s">
        <v>38</v>
      </c>
      <c r="Y120" s="3" t="s">
        <v>38</v>
      </c>
      <c r="Z120" s="3" t="s">
        <v>38</v>
      </c>
      <c r="AA120" s="3" t="s">
        <v>41</v>
      </c>
      <c r="AB120" s="3" t="s">
        <v>41</v>
      </c>
      <c r="AC120" s="3" t="s">
        <v>41</v>
      </c>
      <c r="AD120" s="3" t="s">
        <v>38</v>
      </c>
      <c r="AE120" s="3" t="s">
        <v>38</v>
      </c>
      <c r="AF120" s="3" t="s">
        <v>48</v>
      </c>
      <c r="AG120" s="3" t="s">
        <v>42</v>
      </c>
      <c r="AH120" s="3" t="s">
        <v>42</v>
      </c>
      <c r="AI120" s="3" t="s">
        <v>48</v>
      </c>
    </row>
    <row r="121" spans="1:35" x14ac:dyDescent="0.35">
      <c r="A121" s="8" t="s">
        <v>153</v>
      </c>
      <c r="B121" s="6" t="s">
        <v>51</v>
      </c>
      <c r="C121" s="8" t="s">
        <v>51</v>
      </c>
      <c r="D121" s="6" t="s">
        <v>46</v>
      </c>
      <c r="E121" s="6" t="s">
        <v>349</v>
      </c>
      <c r="F121" s="6"/>
      <c r="G121" s="6" t="s">
        <v>37</v>
      </c>
      <c r="H121" s="6" t="s">
        <v>37</v>
      </c>
      <c r="I121" s="6" t="s">
        <v>38</v>
      </c>
      <c r="J121" s="6" t="s">
        <v>38</v>
      </c>
      <c r="K121" s="6" t="s">
        <v>38</v>
      </c>
      <c r="L121" s="6" t="s">
        <v>38</v>
      </c>
      <c r="M121" s="6" t="s">
        <v>47</v>
      </c>
      <c r="N121" s="6" t="s">
        <v>47</v>
      </c>
      <c r="O121" s="6" t="s">
        <v>47</v>
      </c>
      <c r="P121" s="6" t="s">
        <v>37</v>
      </c>
      <c r="Q121" s="6" t="s">
        <v>39</v>
      </c>
      <c r="R121" s="6" t="s">
        <v>40</v>
      </c>
      <c r="S121" s="6" t="s">
        <v>40</v>
      </c>
      <c r="T121" s="6" t="s">
        <v>40</v>
      </c>
      <c r="U121" s="6" t="s">
        <v>40</v>
      </c>
      <c r="V121" s="6" t="s">
        <v>39</v>
      </c>
      <c r="W121" s="6" t="s">
        <v>40</v>
      </c>
      <c r="X121" s="6" t="s">
        <v>41</v>
      </c>
      <c r="Y121" s="6" t="s">
        <v>41</v>
      </c>
      <c r="Z121" s="6" t="s">
        <v>41</v>
      </c>
      <c r="AA121" s="6" t="s">
        <v>41</v>
      </c>
      <c r="AB121" s="6" t="s">
        <v>38</v>
      </c>
      <c r="AC121" s="6" t="s">
        <v>47</v>
      </c>
      <c r="AD121" s="6" t="s">
        <v>38</v>
      </c>
      <c r="AE121" s="6" t="s">
        <v>41</v>
      </c>
      <c r="AF121" s="6" t="s">
        <v>48</v>
      </c>
      <c r="AG121" s="6" t="s">
        <v>43</v>
      </c>
      <c r="AH121" s="6" t="s">
        <v>43</v>
      </c>
      <c r="AI121" s="6" t="s">
        <v>48</v>
      </c>
    </row>
    <row r="122" spans="1:35" x14ac:dyDescent="0.35">
      <c r="A122" s="7" t="s">
        <v>88</v>
      </c>
      <c r="B122" s="3"/>
      <c r="C122" s="7"/>
      <c r="D122" s="3" t="s">
        <v>46</v>
      </c>
      <c r="E122" s="3" t="s">
        <v>342</v>
      </c>
      <c r="F122" s="3"/>
      <c r="G122" s="3" t="s">
        <v>37</v>
      </c>
      <c r="H122" s="3" t="s">
        <v>38</v>
      </c>
      <c r="I122" s="3" t="s">
        <v>38</v>
      </c>
      <c r="J122" s="3" t="s">
        <v>47</v>
      </c>
      <c r="K122" s="3" t="s">
        <v>38</v>
      </c>
      <c r="L122" s="3" t="s">
        <v>47</v>
      </c>
      <c r="M122" s="3" t="s">
        <v>47</v>
      </c>
      <c r="N122" s="3" t="s">
        <v>47</v>
      </c>
      <c r="O122" s="3" t="s">
        <v>47</v>
      </c>
      <c r="P122" s="3" t="s">
        <v>47</v>
      </c>
      <c r="Q122" s="3" t="s">
        <v>39</v>
      </c>
      <c r="R122" s="3" t="s">
        <v>39</v>
      </c>
      <c r="S122" s="3" t="s">
        <v>39</v>
      </c>
      <c r="T122" s="3" t="s">
        <v>39</v>
      </c>
      <c r="U122" s="3" t="s">
        <v>39</v>
      </c>
      <c r="V122" s="3" t="s">
        <v>40</v>
      </c>
      <c r="W122" s="3" t="s">
        <v>40</v>
      </c>
      <c r="X122" s="3" t="s">
        <v>38</v>
      </c>
      <c r="Y122" s="3" t="s">
        <v>47</v>
      </c>
      <c r="Z122" s="3" t="s">
        <v>38</v>
      </c>
      <c r="AA122" s="3" t="s">
        <v>47</v>
      </c>
      <c r="AB122" s="3" t="s">
        <v>47</v>
      </c>
      <c r="AC122" s="3" t="s">
        <v>47</v>
      </c>
      <c r="AD122" s="3" t="s">
        <v>47</v>
      </c>
      <c r="AE122" s="3" t="s">
        <v>41</v>
      </c>
      <c r="AF122" s="3" t="s">
        <v>48</v>
      </c>
      <c r="AG122" s="3" t="s">
        <v>42</v>
      </c>
      <c r="AH122" s="3" t="s">
        <v>42</v>
      </c>
      <c r="AI122" s="3" t="s">
        <v>48</v>
      </c>
    </row>
    <row r="123" spans="1:35" x14ac:dyDescent="0.35">
      <c r="A123" s="8" t="s">
        <v>154</v>
      </c>
      <c r="B123" s="6"/>
      <c r="C123" s="8"/>
      <c r="D123" s="6" t="s">
        <v>46</v>
      </c>
      <c r="E123" s="6" t="s">
        <v>347</v>
      </c>
      <c r="F123" s="6"/>
      <c r="G123" s="6" t="s">
        <v>37</v>
      </c>
      <c r="H123" s="6" t="s">
        <v>38</v>
      </c>
      <c r="I123" s="6" t="s">
        <v>37</v>
      </c>
      <c r="J123" s="6" t="s">
        <v>37</v>
      </c>
      <c r="K123" s="6" t="s">
        <v>38</v>
      </c>
      <c r="L123" s="6" t="s">
        <v>38</v>
      </c>
      <c r="M123" s="6" t="s">
        <v>38</v>
      </c>
      <c r="N123" s="6" t="s">
        <v>37</v>
      </c>
      <c r="O123" s="6" t="s">
        <v>37</v>
      </c>
      <c r="P123" s="6" t="s">
        <v>37</v>
      </c>
      <c r="Q123" s="6" t="s">
        <v>39</v>
      </c>
      <c r="R123" s="6" t="s">
        <v>39</v>
      </c>
      <c r="S123" s="6" t="s">
        <v>39</v>
      </c>
      <c r="T123" s="6" t="s">
        <v>39</v>
      </c>
      <c r="U123" s="6" t="s">
        <v>39</v>
      </c>
      <c r="V123" s="6" t="s">
        <v>39</v>
      </c>
      <c r="W123" s="6" t="s">
        <v>39</v>
      </c>
      <c r="X123" s="6" t="s">
        <v>41</v>
      </c>
      <c r="Y123" s="6" t="s">
        <v>41</v>
      </c>
      <c r="Z123" s="6" t="s">
        <v>38</v>
      </c>
      <c r="AA123" s="6" t="s">
        <v>41</v>
      </c>
      <c r="AB123" s="6" t="s">
        <v>38</v>
      </c>
      <c r="AC123" s="6" t="s">
        <v>47</v>
      </c>
      <c r="AD123" s="6" t="s">
        <v>41</v>
      </c>
      <c r="AE123" s="6" t="s">
        <v>41</v>
      </c>
      <c r="AF123" s="6" t="s">
        <v>48</v>
      </c>
      <c r="AG123" s="6" t="s">
        <v>48</v>
      </c>
      <c r="AH123" s="6" t="s">
        <v>48</v>
      </c>
      <c r="AI123" s="6" t="s">
        <v>48</v>
      </c>
    </row>
    <row r="124" spans="1:35" x14ac:dyDescent="0.35">
      <c r="A124" s="7" t="s">
        <v>155</v>
      </c>
      <c r="B124" s="3" t="s">
        <v>156</v>
      </c>
      <c r="C124" s="7" t="s">
        <v>156</v>
      </c>
      <c r="D124" s="3" t="s">
        <v>46</v>
      </c>
      <c r="E124" s="3" t="s">
        <v>342</v>
      </c>
      <c r="F124" s="3"/>
      <c r="G124" s="3" t="s">
        <v>37</v>
      </c>
      <c r="H124" s="3" t="s">
        <v>38</v>
      </c>
      <c r="I124" s="3" t="s">
        <v>38</v>
      </c>
      <c r="J124" s="3" t="s">
        <v>38</v>
      </c>
      <c r="K124" s="3" t="s">
        <v>38</v>
      </c>
      <c r="L124" s="3" t="s">
        <v>38</v>
      </c>
      <c r="M124" s="3" t="s">
        <v>38</v>
      </c>
      <c r="N124" s="3" t="s">
        <v>38</v>
      </c>
      <c r="O124" s="3" t="s">
        <v>38</v>
      </c>
      <c r="P124" s="3" t="s">
        <v>38</v>
      </c>
      <c r="Q124" s="3" t="s">
        <v>40</v>
      </c>
      <c r="R124" s="3" t="s">
        <v>39</v>
      </c>
      <c r="S124" s="3" t="s">
        <v>40</v>
      </c>
      <c r="T124" s="3" t="s">
        <v>40</v>
      </c>
      <c r="U124" s="3" t="s">
        <v>39</v>
      </c>
      <c r="V124" s="3"/>
      <c r="W124" s="3" t="s">
        <v>40</v>
      </c>
      <c r="X124" s="3" t="s">
        <v>41</v>
      </c>
      <c r="Y124" s="3" t="s">
        <v>41</v>
      </c>
      <c r="Z124" s="3" t="s">
        <v>41</v>
      </c>
      <c r="AA124" s="3" t="s">
        <v>41</v>
      </c>
      <c r="AB124" s="3" t="s">
        <v>38</v>
      </c>
      <c r="AC124" s="3" t="s">
        <v>41</v>
      </c>
      <c r="AD124" s="3" t="s">
        <v>38</v>
      </c>
      <c r="AE124" s="3" t="s">
        <v>38</v>
      </c>
      <c r="AF124" s="3" t="s">
        <v>42</v>
      </c>
      <c r="AG124" s="3" t="s">
        <v>42</v>
      </c>
      <c r="AH124" s="3" t="s">
        <v>42</v>
      </c>
      <c r="AI124" s="3" t="s">
        <v>43</v>
      </c>
    </row>
    <row r="125" spans="1:35" x14ac:dyDescent="0.35">
      <c r="A125" s="8" t="s">
        <v>157</v>
      </c>
      <c r="B125" s="6" t="s">
        <v>158</v>
      </c>
      <c r="C125" s="8"/>
      <c r="D125" s="6" t="s">
        <v>46</v>
      </c>
      <c r="E125" s="6" t="s">
        <v>349</v>
      </c>
      <c r="F125" s="6"/>
      <c r="G125" s="6" t="s">
        <v>37</v>
      </c>
      <c r="H125" s="6" t="s">
        <v>37</v>
      </c>
      <c r="I125" s="6" t="s">
        <v>37</v>
      </c>
      <c r="J125" s="6" t="s">
        <v>37</v>
      </c>
      <c r="K125" s="6" t="s">
        <v>37</v>
      </c>
      <c r="L125" s="6" t="s">
        <v>37</v>
      </c>
      <c r="M125" s="6" t="s">
        <v>47</v>
      </c>
      <c r="N125" s="6" t="s">
        <v>47</v>
      </c>
      <c r="O125" s="6" t="s">
        <v>47</v>
      </c>
      <c r="P125" s="6" t="s">
        <v>47</v>
      </c>
      <c r="Q125" s="6" t="s">
        <v>39</v>
      </c>
      <c r="R125" s="6" t="s">
        <v>40</v>
      </c>
      <c r="S125" s="6" t="s">
        <v>40</v>
      </c>
      <c r="T125" s="6" t="s">
        <v>40</v>
      </c>
      <c r="U125" s="6" t="s">
        <v>40</v>
      </c>
      <c r="V125" s="6" t="s">
        <v>39</v>
      </c>
      <c r="W125" s="6" t="s">
        <v>40</v>
      </c>
      <c r="X125" s="6" t="s">
        <v>41</v>
      </c>
      <c r="Y125" s="6" t="s">
        <v>38</v>
      </c>
      <c r="Z125" s="6" t="s">
        <v>41</v>
      </c>
      <c r="AA125" s="6" t="s">
        <v>41</v>
      </c>
      <c r="AB125" s="6" t="s">
        <v>41</v>
      </c>
      <c r="AC125" s="6" t="s">
        <v>38</v>
      </c>
      <c r="AD125" s="6" t="s">
        <v>41</v>
      </c>
      <c r="AE125" s="6" t="s">
        <v>41</v>
      </c>
      <c r="AF125" s="6" t="s">
        <v>48</v>
      </c>
      <c r="AG125" s="6" t="s">
        <v>43</v>
      </c>
      <c r="AH125" s="6" t="s">
        <v>43</v>
      </c>
      <c r="AI125" s="6" t="s">
        <v>43</v>
      </c>
    </row>
    <row r="126" spans="1:35" x14ac:dyDescent="0.35">
      <c r="A126" s="7" t="s">
        <v>159</v>
      </c>
      <c r="B126" s="3"/>
      <c r="C126" s="7"/>
      <c r="D126" s="3" t="s">
        <v>36</v>
      </c>
      <c r="E126" s="3" t="s">
        <v>342</v>
      </c>
      <c r="F126" s="3"/>
      <c r="G126" s="3" t="s">
        <v>37</v>
      </c>
      <c r="H126" s="3" t="s">
        <v>47</v>
      </c>
      <c r="I126" s="3" t="s">
        <v>38</v>
      </c>
      <c r="J126" s="3" t="s">
        <v>37</v>
      </c>
      <c r="K126" s="3" t="s">
        <v>37</v>
      </c>
      <c r="L126" s="3" t="s">
        <v>47</v>
      </c>
      <c r="M126" s="3" t="s">
        <v>47</v>
      </c>
      <c r="N126" s="3" t="s">
        <v>47</v>
      </c>
      <c r="O126" s="3" t="s">
        <v>47</v>
      </c>
      <c r="P126" s="3" t="s">
        <v>47</v>
      </c>
      <c r="Q126" s="3"/>
      <c r="R126" s="3"/>
      <c r="S126" s="3"/>
      <c r="T126" s="3"/>
      <c r="U126" s="3"/>
      <c r="V126" s="3" t="s">
        <v>39</v>
      </c>
      <c r="W126" s="3" t="s">
        <v>40</v>
      </c>
      <c r="X126" s="3" t="s">
        <v>38</v>
      </c>
      <c r="Y126" s="3" t="s">
        <v>38</v>
      </c>
      <c r="Z126" s="3" t="s">
        <v>47</v>
      </c>
      <c r="AA126" s="3" t="s">
        <v>38</v>
      </c>
      <c r="AB126" s="3" t="s">
        <v>41</v>
      </c>
      <c r="AC126" s="3" t="s">
        <v>38</v>
      </c>
      <c r="AD126" s="3" t="s">
        <v>41</v>
      </c>
      <c r="AE126" s="3" t="s">
        <v>38</v>
      </c>
      <c r="AF126" s="3" t="s">
        <v>48</v>
      </c>
      <c r="AG126" s="3" t="s">
        <v>43</v>
      </c>
      <c r="AH126" s="3" t="s">
        <v>43</v>
      </c>
      <c r="AI126" s="3" t="s">
        <v>48</v>
      </c>
    </row>
    <row r="127" spans="1:35" x14ac:dyDescent="0.35">
      <c r="A127" s="8" t="s">
        <v>160</v>
      </c>
      <c r="B127" s="6"/>
      <c r="C127" s="8"/>
      <c r="D127" s="6" t="s">
        <v>36</v>
      </c>
      <c r="E127" s="6" t="s">
        <v>342</v>
      </c>
      <c r="F127" s="6"/>
      <c r="G127" s="6" t="s">
        <v>37</v>
      </c>
      <c r="H127" s="6" t="s">
        <v>37</v>
      </c>
      <c r="I127" s="6" t="s">
        <v>37</v>
      </c>
      <c r="J127" s="6" t="s">
        <v>37</v>
      </c>
      <c r="K127" s="6" t="s">
        <v>38</v>
      </c>
      <c r="L127" s="6" t="s">
        <v>38</v>
      </c>
      <c r="M127" s="6" t="s">
        <v>37</v>
      </c>
      <c r="N127" s="6" t="s">
        <v>37</v>
      </c>
      <c r="O127" s="6" t="s">
        <v>38</v>
      </c>
      <c r="P127" s="6" t="s">
        <v>37</v>
      </c>
      <c r="Q127" s="6" t="s">
        <v>40</v>
      </c>
      <c r="R127" s="6" t="s">
        <v>40</v>
      </c>
      <c r="S127" s="6" t="s">
        <v>40</v>
      </c>
      <c r="T127" s="6" t="s">
        <v>40</v>
      </c>
      <c r="U127" s="6" t="s">
        <v>40</v>
      </c>
      <c r="V127" s="6" t="s">
        <v>39</v>
      </c>
      <c r="W127" s="6" t="s">
        <v>40</v>
      </c>
      <c r="X127" s="6" t="s">
        <v>41</v>
      </c>
      <c r="Y127" s="6" t="s">
        <v>41</v>
      </c>
      <c r="Z127" s="6" t="s">
        <v>38</v>
      </c>
      <c r="AA127" s="6" t="s">
        <v>41</v>
      </c>
      <c r="AB127" s="6" t="s">
        <v>38</v>
      </c>
      <c r="AC127" s="6" t="s">
        <v>41</v>
      </c>
      <c r="AD127" s="6" t="s">
        <v>38</v>
      </c>
      <c r="AE127" s="6" t="s">
        <v>38</v>
      </c>
      <c r="AF127" s="6" t="s">
        <v>48</v>
      </c>
      <c r="AG127" s="6" t="s">
        <v>43</v>
      </c>
      <c r="AH127" s="6" t="s">
        <v>42</v>
      </c>
      <c r="AI127" s="6" t="s">
        <v>43</v>
      </c>
    </row>
    <row r="128" spans="1:35" x14ac:dyDescent="0.35">
      <c r="A128" s="7" t="s">
        <v>88</v>
      </c>
      <c r="B128" s="3" t="s">
        <v>51</v>
      </c>
      <c r="C128" s="7" t="s">
        <v>51</v>
      </c>
      <c r="D128" s="3" t="s">
        <v>46</v>
      </c>
      <c r="E128" s="3" t="s">
        <v>342</v>
      </c>
      <c r="F128" s="3"/>
      <c r="G128" s="3" t="s">
        <v>37</v>
      </c>
      <c r="H128" s="3" t="s">
        <v>37</v>
      </c>
      <c r="I128" s="3" t="s">
        <v>37</v>
      </c>
      <c r="J128" s="3" t="s">
        <v>37</v>
      </c>
      <c r="K128" s="3" t="s">
        <v>38</v>
      </c>
      <c r="L128" s="3" t="s">
        <v>38</v>
      </c>
      <c r="M128" s="3" t="s">
        <v>37</v>
      </c>
      <c r="N128" s="3" t="s">
        <v>37</v>
      </c>
      <c r="O128" s="3" t="s">
        <v>38</v>
      </c>
      <c r="P128" s="3" t="s">
        <v>37</v>
      </c>
      <c r="Q128" s="3" t="s">
        <v>52</v>
      </c>
      <c r="R128" s="3" t="s">
        <v>52</v>
      </c>
      <c r="S128" s="3" t="s">
        <v>52</v>
      </c>
      <c r="T128" s="3" t="s">
        <v>40</v>
      </c>
      <c r="U128" s="3" t="s">
        <v>39</v>
      </c>
      <c r="V128" s="3" t="s">
        <v>40</v>
      </c>
      <c r="W128" s="3" t="s">
        <v>52</v>
      </c>
      <c r="X128" s="3" t="s">
        <v>38</v>
      </c>
      <c r="Y128" s="3" t="s">
        <v>41</v>
      </c>
      <c r="Z128" s="3" t="s">
        <v>41</v>
      </c>
      <c r="AA128" s="3" t="s">
        <v>38</v>
      </c>
      <c r="AB128" s="3" t="s">
        <v>41</v>
      </c>
      <c r="AC128" s="3" t="s">
        <v>41</v>
      </c>
      <c r="AD128" s="3" t="s">
        <v>38</v>
      </c>
      <c r="AE128" s="3" t="s">
        <v>38</v>
      </c>
      <c r="AF128" s="3" t="s">
        <v>48</v>
      </c>
      <c r="AG128" s="3" t="s">
        <v>43</v>
      </c>
      <c r="AH128" s="3" t="s">
        <v>43</v>
      </c>
      <c r="AI128" s="3" t="s">
        <v>43</v>
      </c>
    </row>
    <row r="129" spans="1:35" x14ac:dyDescent="0.35">
      <c r="A129" s="8" t="s">
        <v>161</v>
      </c>
      <c r="B129" s="6"/>
      <c r="C129" s="8"/>
      <c r="D129" s="6" t="s">
        <v>36</v>
      </c>
      <c r="E129" s="6" t="s">
        <v>348</v>
      </c>
      <c r="F129" s="6"/>
      <c r="G129" s="6" t="s">
        <v>47</v>
      </c>
      <c r="H129" s="6" t="s">
        <v>37</v>
      </c>
      <c r="I129" s="6" t="s">
        <v>47</v>
      </c>
      <c r="J129" s="6" t="s">
        <v>47</v>
      </c>
      <c r="K129" s="6" t="s">
        <v>47</v>
      </c>
      <c r="L129" s="6" t="s">
        <v>37</v>
      </c>
      <c r="M129" s="6" t="s">
        <v>37</v>
      </c>
      <c r="N129" s="6" t="s">
        <v>37</v>
      </c>
      <c r="O129" s="6" t="s">
        <v>37</v>
      </c>
      <c r="P129" s="6" t="s">
        <v>37</v>
      </c>
      <c r="Q129" s="6" t="s">
        <v>40</v>
      </c>
      <c r="R129" s="6" t="s">
        <v>40</v>
      </c>
      <c r="S129" s="6" t="s">
        <v>40</v>
      </c>
      <c r="T129" s="6" t="s">
        <v>52</v>
      </c>
      <c r="U129" s="6" t="s">
        <v>52</v>
      </c>
      <c r="V129" s="6" t="s">
        <v>39</v>
      </c>
      <c r="W129" s="6" t="s">
        <v>40</v>
      </c>
      <c r="X129" s="6" t="s">
        <v>47</v>
      </c>
      <c r="Y129" s="6" t="s">
        <v>41</v>
      </c>
      <c r="Z129" s="6" t="s">
        <v>47</v>
      </c>
      <c r="AA129" s="6" t="s">
        <v>47</v>
      </c>
      <c r="AB129" s="6" t="s">
        <v>47</v>
      </c>
      <c r="AC129" s="6" t="s">
        <v>47</v>
      </c>
      <c r="AD129" s="6" t="s">
        <v>47</v>
      </c>
      <c r="AE129" s="6" t="s">
        <v>47</v>
      </c>
      <c r="AF129" s="6" t="s">
        <v>48</v>
      </c>
      <c r="AG129" s="6" t="s">
        <v>43</v>
      </c>
      <c r="AH129" s="6" t="s">
        <v>43</v>
      </c>
      <c r="AI129" s="6" t="s">
        <v>43</v>
      </c>
    </row>
    <row r="130" spans="1:35" x14ac:dyDescent="0.35">
      <c r="A130" s="7" t="s">
        <v>162</v>
      </c>
      <c r="B130" s="3"/>
      <c r="C130" s="7"/>
      <c r="D130" s="3" t="s">
        <v>36</v>
      </c>
      <c r="E130" s="3" t="s">
        <v>342</v>
      </c>
      <c r="F130" s="3"/>
      <c r="G130" s="3" t="s">
        <v>37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 t="s">
        <v>41</v>
      </c>
      <c r="AD130" s="3"/>
      <c r="AE130" s="3"/>
      <c r="AF130" s="3" t="s">
        <v>48</v>
      </c>
      <c r="AG130" s="3" t="s">
        <v>42</v>
      </c>
      <c r="AH130" s="3" t="s">
        <v>43</v>
      </c>
      <c r="AI130" s="3" t="s">
        <v>42</v>
      </c>
    </row>
    <row r="131" spans="1:35" x14ac:dyDescent="0.35">
      <c r="A131" s="8" t="s">
        <v>90</v>
      </c>
      <c r="B131" s="6"/>
      <c r="C131" s="8"/>
      <c r="D131" s="6" t="s">
        <v>46</v>
      </c>
      <c r="E131" s="3" t="s">
        <v>346</v>
      </c>
      <c r="F131" s="3"/>
      <c r="G131" s="6" t="s">
        <v>37</v>
      </c>
      <c r="H131" s="6" t="s">
        <v>37</v>
      </c>
      <c r="I131" s="6" t="s">
        <v>37</v>
      </c>
      <c r="J131" s="6" t="s">
        <v>38</v>
      </c>
      <c r="K131" s="6" t="s">
        <v>38</v>
      </c>
      <c r="L131" s="6" t="s">
        <v>38</v>
      </c>
      <c r="M131" s="6" t="s">
        <v>38</v>
      </c>
      <c r="N131" s="6" t="s">
        <v>37</v>
      </c>
      <c r="O131" s="6" t="s">
        <v>38</v>
      </c>
      <c r="P131" s="6" t="s">
        <v>38</v>
      </c>
      <c r="Q131" s="6"/>
      <c r="R131" s="6"/>
      <c r="S131" s="6"/>
      <c r="T131" s="6"/>
      <c r="U131" s="6"/>
      <c r="V131" s="6" t="s">
        <v>40</v>
      </c>
      <c r="W131" s="6" t="s">
        <v>40</v>
      </c>
      <c r="X131" s="6" t="s">
        <v>41</v>
      </c>
      <c r="Y131" s="6" t="s">
        <v>41</v>
      </c>
      <c r="Z131" s="6"/>
      <c r="AA131" s="6" t="s">
        <v>41</v>
      </c>
      <c r="AB131" s="6" t="s">
        <v>41</v>
      </c>
      <c r="AC131" s="6" t="s">
        <v>41</v>
      </c>
      <c r="AD131" s="6" t="s">
        <v>38</v>
      </c>
      <c r="AE131" s="6" t="s">
        <v>41</v>
      </c>
      <c r="AF131" s="6" t="s">
        <v>42</v>
      </c>
      <c r="AG131" s="6" t="s">
        <v>43</v>
      </c>
      <c r="AH131" s="6" t="s">
        <v>43</v>
      </c>
      <c r="AI131" s="6" t="s">
        <v>43</v>
      </c>
    </row>
    <row r="132" spans="1:35" x14ac:dyDescent="0.35">
      <c r="A132" s="7" t="s">
        <v>90</v>
      </c>
      <c r="B132" s="3" t="s">
        <v>163</v>
      </c>
      <c r="C132" s="7"/>
      <c r="D132" s="3" t="s">
        <v>46</v>
      </c>
      <c r="E132" s="3" t="s">
        <v>342</v>
      </c>
      <c r="F132" s="3"/>
      <c r="G132" s="3" t="s">
        <v>37</v>
      </c>
      <c r="H132" s="3" t="s">
        <v>37</v>
      </c>
      <c r="I132" s="3" t="s">
        <v>37</v>
      </c>
      <c r="J132" s="3" t="s">
        <v>37</v>
      </c>
      <c r="K132" s="3" t="s">
        <v>38</v>
      </c>
      <c r="L132" s="3" t="s">
        <v>38</v>
      </c>
      <c r="M132" s="3" t="s">
        <v>38</v>
      </c>
      <c r="N132" s="3" t="s">
        <v>38</v>
      </c>
      <c r="O132" s="3" t="s">
        <v>37</v>
      </c>
      <c r="P132" s="3" t="s">
        <v>37</v>
      </c>
      <c r="Q132" s="3" t="s">
        <v>40</v>
      </c>
      <c r="R132" s="3" t="s">
        <v>40</v>
      </c>
      <c r="S132" s="3" t="s">
        <v>40</v>
      </c>
      <c r="T132" s="3" t="s">
        <v>40</v>
      </c>
      <c r="U132" s="3" t="s">
        <v>40</v>
      </c>
      <c r="V132" s="3" t="s">
        <v>40</v>
      </c>
      <c r="W132" s="3" t="s">
        <v>40</v>
      </c>
      <c r="X132" s="3" t="s">
        <v>41</v>
      </c>
      <c r="Y132" s="3" t="s">
        <v>41</v>
      </c>
      <c r="Z132" s="3" t="s">
        <v>41</v>
      </c>
      <c r="AA132" s="3" t="s">
        <v>41</v>
      </c>
      <c r="AB132" s="3" t="s">
        <v>41</v>
      </c>
      <c r="AC132" s="3" t="s">
        <v>38</v>
      </c>
      <c r="AD132" s="3" t="s">
        <v>38</v>
      </c>
      <c r="AE132" s="3" t="s">
        <v>38</v>
      </c>
      <c r="AF132" s="3" t="s">
        <v>48</v>
      </c>
      <c r="AG132" s="3" t="s">
        <v>43</v>
      </c>
      <c r="AH132" s="3" t="s">
        <v>43</v>
      </c>
      <c r="AI132" s="3" t="s">
        <v>43</v>
      </c>
    </row>
    <row r="133" spans="1:35" x14ac:dyDescent="0.35">
      <c r="A133" s="8" t="s">
        <v>90</v>
      </c>
      <c r="B133" s="6" t="s">
        <v>85</v>
      </c>
      <c r="C133" s="8" t="s">
        <v>85</v>
      </c>
      <c r="D133" s="6" t="s">
        <v>46</v>
      </c>
      <c r="E133" s="6" t="s">
        <v>342</v>
      </c>
      <c r="F133" s="6"/>
      <c r="G133" s="6" t="s">
        <v>37</v>
      </c>
      <c r="H133" s="6" t="s">
        <v>37</v>
      </c>
      <c r="I133" s="6" t="s">
        <v>37</v>
      </c>
      <c r="J133" s="6" t="s">
        <v>38</v>
      </c>
      <c r="K133" s="6" t="s">
        <v>38</v>
      </c>
      <c r="L133" s="6" t="s">
        <v>37</v>
      </c>
      <c r="M133" s="6" t="s">
        <v>38</v>
      </c>
      <c r="N133" s="6" t="s">
        <v>38</v>
      </c>
      <c r="O133" s="6" t="s">
        <v>38</v>
      </c>
      <c r="P133" s="6" t="s">
        <v>38</v>
      </c>
      <c r="Q133" s="6" t="s">
        <v>40</v>
      </c>
      <c r="R133" s="6" t="s">
        <v>40</v>
      </c>
      <c r="S133" s="6" t="s">
        <v>40</v>
      </c>
      <c r="T133" s="6" t="s">
        <v>40</v>
      </c>
      <c r="U133" s="6" t="s">
        <v>40</v>
      </c>
      <c r="V133" s="6" t="s">
        <v>39</v>
      </c>
      <c r="W133" s="6" t="s">
        <v>40</v>
      </c>
      <c r="X133" s="6" t="s">
        <v>41</v>
      </c>
      <c r="Y133" s="6" t="s">
        <v>41</v>
      </c>
      <c r="Z133" s="6" t="s">
        <v>38</v>
      </c>
      <c r="AA133" s="6" t="s">
        <v>41</v>
      </c>
      <c r="AB133" s="6" t="s">
        <v>41</v>
      </c>
      <c r="AC133" s="6" t="s">
        <v>41</v>
      </c>
      <c r="AD133" s="6" t="s">
        <v>38</v>
      </c>
      <c r="AE133" s="6" t="s">
        <v>38</v>
      </c>
      <c r="AF133" s="6" t="s">
        <v>48</v>
      </c>
      <c r="AG133" s="6" t="s">
        <v>42</v>
      </c>
      <c r="AH133" s="6" t="s">
        <v>42</v>
      </c>
      <c r="AI133" s="6" t="s">
        <v>42</v>
      </c>
    </row>
    <row r="134" spans="1:35" x14ac:dyDescent="0.35">
      <c r="A134" s="7" t="s">
        <v>97</v>
      </c>
      <c r="B134" s="3" t="s">
        <v>51</v>
      </c>
      <c r="C134" s="7" t="s">
        <v>51</v>
      </c>
      <c r="D134" s="3" t="s">
        <v>46</v>
      </c>
      <c r="E134" s="3" t="s">
        <v>342</v>
      </c>
      <c r="F134" s="3"/>
      <c r="G134" s="3" t="s">
        <v>37</v>
      </c>
      <c r="H134" s="3" t="s">
        <v>37</v>
      </c>
      <c r="I134" s="3" t="s">
        <v>37</v>
      </c>
      <c r="J134" s="3" t="s">
        <v>38</v>
      </c>
      <c r="K134" s="3" t="s">
        <v>37</v>
      </c>
      <c r="L134" s="3" t="s">
        <v>37</v>
      </c>
      <c r="M134" s="3" t="s">
        <v>37</v>
      </c>
      <c r="N134" s="3" t="s">
        <v>38</v>
      </c>
      <c r="O134" s="3" t="s">
        <v>38</v>
      </c>
      <c r="P134" s="3" t="s">
        <v>37</v>
      </c>
      <c r="Q134" s="3" t="s">
        <v>40</v>
      </c>
      <c r="R134" s="3" t="s">
        <v>40</v>
      </c>
      <c r="S134" s="3" t="s">
        <v>52</v>
      </c>
      <c r="T134" s="3" t="s">
        <v>40</v>
      </c>
      <c r="U134" s="3" t="s">
        <v>39</v>
      </c>
      <c r="V134" s="3" t="s">
        <v>39</v>
      </c>
      <c r="W134" s="3" t="s">
        <v>40</v>
      </c>
      <c r="X134" s="3" t="s">
        <v>38</v>
      </c>
      <c r="Y134" s="3" t="s">
        <v>38</v>
      </c>
      <c r="Z134" s="3" t="s">
        <v>38</v>
      </c>
      <c r="AA134" s="3" t="s">
        <v>38</v>
      </c>
      <c r="AB134" s="3" t="s">
        <v>38</v>
      </c>
      <c r="AC134" s="3" t="s">
        <v>38</v>
      </c>
      <c r="AD134" s="3" t="s">
        <v>38</v>
      </c>
      <c r="AE134" s="3" t="s">
        <v>38</v>
      </c>
      <c r="AF134" s="3" t="s">
        <v>48</v>
      </c>
      <c r="AG134" s="3" t="s">
        <v>48</v>
      </c>
      <c r="AH134" s="3" t="s">
        <v>42</v>
      </c>
      <c r="AI134" s="3" t="s">
        <v>43</v>
      </c>
    </row>
    <row r="135" spans="1:35" x14ac:dyDescent="0.35">
      <c r="A135" s="8"/>
      <c r="B135" s="6" t="s">
        <v>99</v>
      </c>
      <c r="C135" s="8"/>
      <c r="D135" s="6" t="s">
        <v>46</v>
      </c>
      <c r="E135" s="6" t="s">
        <v>342</v>
      </c>
      <c r="F135" s="6"/>
      <c r="G135" s="6" t="s">
        <v>37</v>
      </c>
      <c r="H135" s="6" t="s">
        <v>37</v>
      </c>
      <c r="I135" s="6" t="s">
        <v>37</v>
      </c>
      <c r="J135" s="6" t="s">
        <v>37</v>
      </c>
      <c r="K135" s="6" t="s">
        <v>37</v>
      </c>
      <c r="L135" s="6" t="s">
        <v>38</v>
      </c>
      <c r="M135" s="6"/>
      <c r="N135" s="6"/>
      <c r="O135" s="6"/>
      <c r="P135" s="6"/>
      <c r="Q135" s="6" t="s">
        <v>52</v>
      </c>
      <c r="R135" s="6" t="s">
        <v>40</v>
      </c>
      <c r="S135" s="6" t="s">
        <v>39</v>
      </c>
      <c r="T135" s="6" t="s">
        <v>39</v>
      </c>
      <c r="U135" s="6" t="s">
        <v>39</v>
      </c>
      <c r="V135" s="6" t="s">
        <v>39</v>
      </c>
      <c r="W135" s="6" t="s">
        <v>40</v>
      </c>
      <c r="X135" s="6" t="s">
        <v>41</v>
      </c>
      <c r="Y135" s="6" t="s">
        <v>41</v>
      </c>
      <c r="Z135" s="6" t="s">
        <v>41</v>
      </c>
      <c r="AA135" s="6" t="s">
        <v>41</v>
      </c>
      <c r="AB135" s="6" t="s">
        <v>41</v>
      </c>
      <c r="AC135" s="6" t="s">
        <v>41</v>
      </c>
      <c r="AD135" s="6"/>
      <c r="AE135" s="6" t="s">
        <v>47</v>
      </c>
      <c r="AF135" s="6" t="s">
        <v>48</v>
      </c>
      <c r="AG135" s="6" t="s">
        <v>42</v>
      </c>
      <c r="AH135" s="6" t="s">
        <v>43</v>
      </c>
      <c r="AI135" s="6" t="s">
        <v>43</v>
      </c>
    </row>
    <row r="136" spans="1:35" x14ac:dyDescent="0.35">
      <c r="A136" s="7" t="s">
        <v>164</v>
      </c>
      <c r="B136" s="3" t="s">
        <v>43</v>
      </c>
      <c r="C136" s="7" t="s">
        <v>43</v>
      </c>
      <c r="D136" s="3" t="s">
        <v>36</v>
      </c>
      <c r="E136" s="3" t="s">
        <v>348</v>
      </c>
      <c r="F136" s="3"/>
      <c r="G136" s="3" t="s">
        <v>37</v>
      </c>
      <c r="H136" s="3" t="s">
        <v>37</v>
      </c>
      <c r="I136" s="3" t="s">
        <v>37</v>
      </c>
      <c r="J136" s="3" t="s">
        <v>38</v>
      </c>
      <c r="K136" s="3" t="s">
        <v>37</v>
      </c>
      <c r="L136" s="3" t="s">
        <v>37</v>
      </c>
      <c r="M136" s="3" t="s">
        <v>38</v>
      </c>
      <c r="N136" s="3" t="s">
        <v>38</v>
      </c>
      <c r="O136" s="3" t="s">
        <v>38</v>
      </c>
      <c r="P136" s="3" t="s">
        <v>38</v>
      </c>
      <c r="Q136" s="3" t="s">
        <v>39</v>
      </c>
      <c r="R136" s="3" t="s">
        <v>40</v>
      </c>
      <c r="S136" s="3" t="s">
        <v>39</v>
      </c>
      <c r="T136" s="3" t="s">
        <v>40</v>
      </c>
      <c r="U136" s="3" t="s">
        <v>39</v>
      </c>
      <c r="V136" s="3" t="s">
        <v>40</v>
      </c>
      <c r="W136" s="3" t="s">
        <v>39</v>
      </c>
      <c r="X136" s="3" t="s">
        <v>41</v>
      </c>
      <c r="Y136" s="3" t="s">
        <v>41</v>
      </c>
      <c r="Z136" s="3" t="s">
        <v>41</v>
      </c>
      <c r="AA136" s="3" t="s">
        <v>41</v>
      </c>
      <c r="AB136" s="3" t="s">
        <v>41</v>
      </c>
      <c r="AC136" s="3" t="s">
        <v>38</v>
      </c>
      <c r="AD136" s="3" t="s">
        <v>38</v>
      </c>
      <c r="AE136" s="3" t="s">
        <v>38</v>
      </c>
      <c r="AF136" s="3" t="s">
        <v>42</v>
      </c>
      <c r="AG136" s="3" t="s">
        <v>43</v>
      </c>
      <c r="AH136" s="3" t="s">
        <v>48</v>
      </c>
      <c r="AI136" s="3" t="s">
        <v>42</v>
      </c>
    </row>
    <row r="137" spans="1:35" x14ac:dyDescent="0.35">
      <c r="A137" s="8" t="s">
        <v>164</v>
      </c>
      <c r="B137" s="6"/>
      <c r="C137" s="8"/>
      <c r="D137" s="6" t="s">
        <v>36</v>
      </c>
      <c r="E137" s="6" t="s">
        <v>342</v>
      </c>
      <c r="F137" s="6"/>
      <c r="G137" s="6" t="s">
        <v>37</v>
      </c>
      <c r="H137" s="6" t="s">
        <v>38</v>
      </c>
      <c r="I137" s="6" t="s">
        <v>38</v>
      </c>
      <c r="J137" s="6" t="s">
        <v>38</v>
      </c>
      <c r="K137" s="6" t="s">
        <v>37</v>
      </c>
      <c r="L137" s="6" t="s">
        <v>37</v>
      </c>
      <c r="M137" s="6" t="s">
        <v>37</v>
      </c>
      <c r="N137" s="6" t="s">
        <v>37</v>
      </c>
      <c r="O137" s="6" t="s">
        <v>38</v>
      </c>
      <c r="P137" s="6" t="s">
        <v>37</v>
      </c>
      <c r="Q137" s="6" t="s">
        <v>39</v>
      </c>
      <c r="R137" s="6" t="s">
        <v>39</v>
      </c>
      <c r="S137" s="6" t="s">
        <v>40</v>
      </c>
      <c r="T137" s="6" t="s">
        <v>40</v>
      </c>
      <c r="U137" s="6" t="s">
        <v>39</v>
      </c>
      <c r="V137" s="6" t="s">
        <v>39</v>
      </c>
      <c r="W137" s="6" t="s">
        <v>39</v>
      </c>
      <c r="X137" s="6" t="s">
        <v>41</v>
      </c>
      <c r="Y137" s="6" t="s">
        <v>41</v>
      </c>
      <c r="Z137" s="6" t="s">
        <v>41</v>
      </c>
      <c r="AA137" s="6" t="s">
        <v>41</v>
      </c>
      <c r="AB137" s="6" t="s">
        <v>41</v>
      </c>
      <c r="AC137" s="6" t="s">
        <v>41</v>
      </c>
      <c r="AD137" s="6" t="s">
        <v>47</v>
      </c>
      <c r="AE137" s="6" t="s">
        <v>41</v>
      </c>
      <c r="AF137" s="6" t="s">
        <v>48</v>
      </c>
      <c r="AG137" s="6" t="s">
        <v>48</v>
      </c>
      <c r="AH137" s="6" t="s">
        <v>48</v>
      </c>
      <c r="AI137" s="6" t="s">
        <v>42</v>
      </c>
    </row>
    <row r="138" spans="1:35" x14ac:dyDescent="0.35">
      <c r="A138" s="7" t="s">
        <v>165</v>
      </c>
      <c r="B138" s="3"/>
      <c r="C138" s="7"/>
      <c r="D138" s="3" t="s">
        <v>36</v>
      </c>
      <c r="E138" s="3" t="s">
        <v>342</v>
      </c>
      <c r="F138" s="3"/>
      <c r="G138" s="3" t="s">
        <v>37</v>
      </c>
      <c r="H138" s="3" t="s">
        <v>37</v>
      </c>
      <c r="I138" s="3" t="s">
        <v>37</v>
      </c>
      <c r="J138" s="3" t="s">
        <v>37</v>
      </c>
      <c r="K138" s="3" t="s">
        <v>37</v>
      </c>
      <c r="L138" s="3" t="s">
        <v>38</v>
      </c>
      <c r="M138" s="3" t="s">
        <v>37</v>
      </c>
      <c r="N138" s="3" t="s">
        <v>37</v>
      </c>
      <c r="O138" s="3" t="s">
        <v>37</v>
      </c>
      <c r="P138" s="3" t="s">
        <v>37</v>
      </c>
      <c r="Q138" s="3"/>
      <c r="R138" s="3"/>
      <c r="S138" s="3"/>
      <c r="T138" s="3"/>
      <c r="U138" s="3" t="s">
        <v>40</v>
      </c>
      <c r="V138" s="3" t="s">
        <v>39</v>
      </c>
      <c r="W138" s="3" t="s">
        <v>40</v>
      </c>
      <c r="X138" s="3" t="s">
        <v>47</v>
      </c>
      <c r="Y138" s="3" t="s">
        <v>38</v>
      </c>
      <c r="Z138" s="3" t="s">
        <v>41</v>
      </c>
      <c r="AA138" s="3" t="s">
        <v>41</v>
      </c>
      <c r="AB138" s="3" t="s">
        <v>38</v>
      </c>
      <c r="AC138" s="3" t="s">
        <v>38</v>
      </c>
      <c r="AD138" s="3" t="s">
        <v>38</v>
      </c>
      <c r="AE138" s="3" t="s">
        <v>41</v>
      </c>
      <c r="AF138" s="3" t="s">
        <v>48</v>
      </c>
      <c r="AG138" s="3" t="s">
        <v>48</v>
      </c>
      <c r="AH138" s="3" t="s">
        <v>48</v>
      </c>
      <c r="AI138" s="3" t="s">
        <v>48</v>
      </c>
    </row>
    <row r="139" spans="1:35" x14ac:dyDescent="0.35">
      <c r="A139" s="8"/>
      <c r="B139" s="6" t="s">
        <v>166</v>
      </c>
      <c r="C139" s="8"/>
      <c r="D139" s="6" t="s">
        <v>36</v>
      </c>
      <c r="E139" s="6" t="s">
        <v>342</v>
      </c>
      <c r="F139" s="6"/>
      <c r="G139" s="6"/>
      <c r="H139" s="6" t="s">
        <v>37</v>
      </c>
      <c r="I139" s="6"/>
      <c r="J139" s="6" t="s">
        <v>37</v>
      </c>
      <c r="K139" s="6" t="s">
        <v>37</v>
      </c>
      <c r="L139" s="6"/>
      <c r="M139" s="6"/>
      <c r="N139" s="6" t="s">
        <v>37</v>
      </c>
      <c r="O139" s="6" t="s">
        <v>38</v>
      </c>
      <c r="P139" s="6" t="s">
        <v>37</v>
      </c>
      <c r="Q139" s="6"/>
      <c r="R139" s="6"/>
      <c r="S139" s="6"/>
      <c r="T139" s="6"/>
      <c r="U139" s="6"/>
      <c r="V139" s="6"/>
      <c r="W139" s="6" t="s">
        <v>40</v>
      </c>
      <c r="X139" s="6" t="s">
        <v>41</v>
      </c>
      <c r="Y139" s="6" t="s">
        <v>41</v>
      </c>
      <c r="Z139" s="6" t="s">
        <v>41</v>
      </c>
      <c r="AA139" s="6" t="s">
        <v>41</v>
      </c>
      <c r="AB139" s="6" t="s">
        <v>41</v>
      </c>
      <c r="AC139" s="6" t="s">
        <v>47</v>
      </c>
      <c r="AD139" s="6" t="s">
        <v>38</v>
      </c>
      <c r="AE139" s="6"/>
      <c r="AF139" s="6" t="s">
        <v>48</v>
      </c>
      <c r="AG139" s="6" t="s">
        <v>43</v>
      </c>
      <c r="AH139" s="6" t="s">
        <v>43</v>
      </c>
      <c r="AI139" s="6" t="s">
        <v>48</v>
      </c>
    </row>
    <row r="140" spans="1:35" x14ac:dyDescent="0.35">
      <c r="A140" s="7" t="s">
        <v>51</v>
      </c>
      <c r="B140" s="3" t="s">
        <v>167</v>
      </c>
      <c r="C140" s="7" t="s">
        <v>51</v>
      </c>
      <c r="D140" s="3" t="s">
        <v>36</v>
      </c>
      <c r="E140" s="3" t="s">
        <v>342</v>
      </c>
      <c r="F140" s="3"/>
      <c r="G140" s="3"/>
      <c r="H140" s="3" t="s">
        <v>37</v>
      </c>
      <c r="I140" s="3" t="s">
        <v>37</v>
      </c>
      <c r="J140" s="3" t="s">
        <v>37</v>
      </c>
      <c r="K140" s="3" t="s">
        <v>37</v>
      </c>
      <c r="L140" s="3"/>
      <c r="M140" s="3" t="s">
        <v>38</v>
      </c>
      <c r="N140" s="3" t="s">
        <v>37</v>
      </c>
      <c r="O140" s="3" t="s">
        <v>47</v>
      </c>
      <c r="P140" s="3" t="s">
        <v>37</v>
      </c>
      <c r="Q140" s="3"/>
      <c r="R140" s="3" t="s">
        <v>40</v>
      </c>
      <c r="S140" s="3"/>
      <c r="T140" s="3"/>
      <c r="U140" s="3"/>
      <c r="V140" s="3" t="s">
        <v>39</v>
      </c>
      <c r="W140" s="3" t="s">
        <v>40</v>
      </c>
      <c r="X140" s="3" t="s">
        <v>47</v>
      </c>
      <c r="Y140" s="3" t="s">
        <v>47</v>
      </c>
      <c r="Z140" s="3" t="s">
        <v>47</v>
      </c>
      <c r="AA140" s="3" t="s">
        <v>47</v>
      </c>
      <c r="AB140" s="3"/>
      <c r="AC140" s="3" t="s">
        <v>47</v>
      </c>
      <c r="AD140" s="3" t="s">
        <v>47</v>
      </c>
      <c r="AE140" s="3" t="s">
        <v>47</v>
      </c>
      <c r="AF140" s="3" t="s">
        <v>42</v>
      </c>
      <c r="AG140" s="3" t="s">
        <v>48</v>
      </c>
      <c r="AH140" s="3" t="s">
        <v>42</v>
      </c>
      <c r="AI140" s="3" t="s">
        <v>43</v>
      </c>
    </row>
    <row r="141" spans="1:35" x14ac:dyDescent="0.35">
      <c r="A141" s="8"/>
      <c r="B141" s="6" t="s">
        <v>168</v>
      </c>
      <c r="C141" s="8"/>
      <c r="D141" s="6" t="s">
        <v>36</v>
      </c>
      <c r="E141" s="6" t="s">
        <v>342</v>
      </c>
      <c r="F141" s="6"/>
      <c r="G141" s="6" t="s">
        <v>38</v>
      </c>
      <c r="H141" s="6" t="s">
        <v>38</v>
      </c>
      <c r="I141" s="6" t="s">
        <v>38</v>
      </c>
      <c r="J141" s="6" t="s">
        <v>38</v>
      </c>
      <c r="K141" s="6"/>
      <c r="L141" s="6"/>
      <c r="M141" s="6" t="s">
        <v>38</v>
      </c>
      <c r="N141" s="6" t="s">
        <v>37</v>
      </c>
      <c r="O141" s="6" t="s">
        <v>37</v>
      </c>
      <c r="P141" s="6" t="s">
        <v>38</v>
      </c>
      <c r="Q141" s="6"/>
      <c r="R141" s="6"/>
      <c r="S141" s="6"/>
      <c r="T141" s="6"/>
      <c r="U141" s="6"/>
      <c r="V141" s="6" t="s">
        <v>40</v>
      </c>
      <c r="W141" s="6" t="s">
        <v>40</v>
      </c>
      <c r="X141" s="6" t="s">
        <v>47</v>
      </c>
      <c r="Y141" s="6" t="s">
        <v>38</v>
      </c>
      <c r="Z141" s="6" t="s">
        <v>38</v>
      </c>
      <c r="AA141" s="6" t="s">
        <v>38</v>
      </c>
      <c r="AB141" s="6" t="s">
        <v>38</v>
      </c>
      <c r="AC141" s="6" t="s">
        <v>38</v>
      </c>
      <c r="AD141" s="6" t="s">
        <v>38</v>
      </c>
      <c r="AE141" s="6" t="s">
        <v>38</v>
      </c>
      <c r="AF141" s="6" t="s">
        <v>42</v>
      </c>
      <c r="AG141" s="6" t="s">
        <v>42</v>
      </c>
      <c r="AH141" s="6" t="s">
        <v>48</v>
      </c>
      <c r="AI141" s="6" t="s">
        <v>48</v>
      </c>
    </row>
    <row r="142" spans="1:35" x14ac:dyDescent="0.35">
      <c r="A142" s="7"/>
      <c r="B142" s="3" t="s">
        <v>169</v>
      </c>
      <c r="C142" s="7"/>
      <c r="D142" s="3" t="s">
        <v>36</v>
      </c>
      <c r="E142" s="3" t="s">
        <v>273</v>
      </c>
      <c r="F142" s="3"/>
      <c r="G142" s="3" t="s">
        <v>37</v>
      </c>
      <c r="H142" s="3" t="s">
        <v>37</v>
      </c>
      <c r="I142" s="3" t="s">
        <v>37</v>
      </c>
      <c r="J142" s="3" t="s">
        <v>38</v>
      </c>
      <c r="K142" s="3" t="s">
        <v>37</v>
      </c>
      <c r="L142" s="3" t="s">
        <v>38</v>
      </c>
      <c r="M142" s="3" t="s">
        <v>37</v>
      </c>
      <c r="N142" s="3" t="s">
        <v>37</v>
      </c>
      <c r="O142" s="3" t="s">
        <v>37</v>
      </c>
      <c r="P142" s="3" t="s">
        <v>38</v>
      </c>
      <c r="Q142" s="3" t="s">
        <v>39</v>
      </c>
      <c r="R142" s="3" t="s">
        <v>39</v>
      </c>
      <c r="S142" s="3" t="s">
        <v>40</v>
      </c>
      <c r="T142" s="3" t="s">
        <v>40</v>
      </c>
      <c r="U142" s="3" t="s">
        <v>40</v>
      </c>
      <c r="V142" s="3" t="s">
        <v>39</v>
      </c>
      <c r="W142" s="3" t="s">
        <v>40</v>
      </c>
      <c r="X142" s="3" t="s">
        <v>41</v>
      </c>
      <c r="Y142" s="3" t="s">
        <v>38</v>
      </c>
      <c r="Z142" s="3" t="s">
        <v>38</v>
      </c>
      <c r="AA142" s="3" t="s">
        <v>41</v>
      </c>
      <c r="AB142" s="3" t="s">
        <v>41</v>
      </c>
      <c r="AC142" s="3" t="s">
        <v>38</v>
      </c>
      <c r="AD142" s="3" t="s">
        <v>41</v>
      </c>
      <c r="AE142" s="3" t="s">
        <v>41</v>
      </c>
      <c r="AF142" s="3" t="s">
        <v>42</v>
      </c>
      <c r="AG142" s="3" t="s">
        <v>43</v>
      </c>
      <c r="AH142" s="3" t="s">
        <v>43</v>
      </c>
      <c r="AI142" s="3" t="s">
        <v>48</v>
      </c>
    </row>
    <row r="143" spans="1:35" x14ac:dyDescent="0.35">
      <c r="A143" s="8"/>
      <c r="B143" s="6" t="s">
        <v>169</v>
      </c>
      <c r="C143" s="8"/>
      <c r="D143" s="6" t="s">
        <v>46</v>
      </c>
      <c r="E143" s="6" t="s">
        <v>342</v>
      </c>
      <c r="F143" s="6"/>
      <c r="G143" s="6" t="s">
        <v>37</v>
      </c>
      <c r="H143" s="6" t="s">
        <v>37</v>
      </c>
      <c r="I143" s="6" t="s">
        <v>37</v>
      </c>
      <c r="J143" s="6" t="s">
        <v>38</v>
      </c>
      <c r="K143" s="6" t="s">
        <v>37</v>
      </c>
      <c r="L143" s="6" t="s">
        <v>37</v>
      </c>
      <c r="M143" s="6" t="s">
        <v>37</v>
      </c>
      <c r="N143" s="6" t="s">
        <v>37</v>
      </c>
      <c r="O143" s="6" t="s">
        <v>38</v>
      </c>
      <c r="P143" s="6" t="s">
        <v>37</v>
      </c>
      <c r="Q143" s="6" t="s">
        <v>40</v>
      </c>
      <c r="R143" s="6" t="s">
        <v>40</v>
      </c>
      <c r="S143" s="6" t="s">
        <v>40</v>
      </c>
      <c r="T143" s="6" t="s">
        <v>40</v>
      </c>
      <c r="U143" s="6" t="s">
        <v>40</v>
      </c>
      <c r="V143" s="6" t="s">
        <v>39</v>
      </c>
      <c r="W143" s="6" t="s">
        <v>40</v>
      </c>
      <c r="X143" s="6" t="s">
        <v>41</v>
      </c>
      <c r="Y143" s="6" t="s">
        <v>41</v>
      </c>
      <c r="Z143" s="6" t="s">
        <v>41</v>
      </c>
      <c r="AA143" s="6" t="s">
        <v>41</v>
      </c>
      <c r="AB143" s="6"/>
      <c r="AC143" s="6" t="s">
        <v>41</v>
      </c>
      <c r="AD143" s="6" t="s">
        <v>41</v>
      </c>
      <c r="AE143" s="6" t="s">
        <v>41</v>
      </c>
      <c r="AF143" s="6" t="s">
        <v>43</v>
      </c>
      <c r="AG143" s="6" t="s">
        <v>43</v>
      </c>
      <c r="AH143" s="6" t="s">
        <v>43</v>
      </c>
      <c r="AI143" s="6" t="s">
        <v>48</v>
      </c>
    </row>
    <row r="144" spans="1:35" x14ac:dyDescent="0.35">
      <c r="A144" s="7" t="s">
        <v>170</v>
      </c>
      <c r="B144" s="3" t="s">
        <v>171</v>
      </c>
      <c r="C144" s="7" t="s">
        <v>170</v>
      </c>
      <c r="D144" s="3" t="s">
        <v>36</v>
      </c>
      <c r="E144" s="3" t="s">
        <v>273</v>
      </c>
      <c r="F144" s="3"/>
      <c r="G144" s="3"/>
      <c r="H144" s="3" t="s">
        <v>37</v>
      </c>
      <c r="I144" s="3" t="s">
        <v>37</v>
      </c>
      <c r="J144" s="3" t="s">
        <v>37</v>
      </c>
      <c r="K144" s="3" t="s">
        <v>37</v>
      </c>
      <c r="L144" s="3"/>
      <c r="M144" s="3" t="s">
        <v>37</v>
      </c>
      <c r="N144" s="3" t="s">
        <v>37</v>
      </c>
      <c r="O144" s="3" t="s">
        <v>38</v>
      </c>
      <c r="P144" s="3" t="s">
        <v>37</v>
      </c>
      <c r="Q144" s="3"/>
      <c r="R144" s="3"/>
      <c r="S144" s="3"/>
      <c r="T144" s="3"/>
      <c r="U144" s="3"/>
      <c r="V144" s="3" t="s">
        <v>39</v>
      </c>
      <c r="W144" s="3"/>
      <c r="X144" s="3" t="s">
        <v>41</v>
      </c>
      <c r="Y144" s="3" t="s">
        <v>38</v>
      </c>
      <c r="Z144" s="3"/>
      <c r="AA144" s="3" t="s">
        <v>41</v>
      </c>
      <c r="AB144" s="3" t="s">
        <v>41</v>
      </c>
      <c r="AC144" s="3" t="s">
        <v>38</v>
      </c>
      <c r="AD144" s="3" t="s">
        <v>41</v>
      </c>
      <c r="AE144" s="3" t="s">
        <v>38</v>
      </c>
      <c r="AF144" s="3" t="s">
        <v>42</v>
      </c>
      <c r="AG144" s="3" t="s">
        <v>42</v>
      </c>
      <c r="AH144" s="3" t="s">
        <v>42</v>
      </c>
      <c r="AI144" s="3" t="s">
        <v>48</v>
      </c>
    </row>
    <row r="145" spans="1:35" x14ac:dyDescent="0.35">
      <c r="A145" s="8"/>
      <c r="B145" s="6" t="s">
        <v>172</v>
      </c>
      <c r="C145" s="8"/>
      <c r="D145" s="6" t="s">
        <v>46</v>
      </c>
      <c r="E145" s="6" t="s">
        <v>342</v>
      </c>
      <c r="F145" s="6"/>
      <c r="G145" s="6"/>
      <c r="H145" s="6" t="s">
        <v>37</v>
      </c>
      <c r="I145" s="6"/>
      <c r="J145" s="6" t="s">
        <v>37</v>
      </c>
      <c r="K145" s="6" t="s">
        <v>37</v>
      </c>
      <c r="L145" s="6"/>
      <c r="M145" s="6" t="s">
        <v>37</v>
      </c>
      <c r="N145" s="6" t="s">
        <v>37</v>
      </c>
      <c r="O145" s="6" t="s">
        <v>37</v>
      </c>
      <c r="P145" s="6" t="s">
        <v>37</v>
      </c>
      <c r="Q145" s="6"/>
      <c r="R145" s="6" t="s">
        <v>39</v>
      </c>
      <c r="S145" s="6"/>
      <c r="T145" s="6"/>
      <c r="U145" s="6"/>
      <c r="V145" s="6" t="s">
        <v>39</v>
      </c>
      <c r="W145" s="6" t="s">
        <v>39</v>
      </c>
      <c r="X145" s="6" t="s">
        <v>41</v>
      </c>
      <c r="Y145" s="6" t="s">
        <v>41</v>
      </c>
      <c r="Z145" s="6" t="s">
        <v>38</v>
      </c>
      <c r="AA145" s="6" t="s">
        <v>41</v>
      </c>
      <c r="AB145" s="6" t="s">
        <v>41</v>
      </c>
      <c r="AC145" s="6"/>
      <c r="AD145" s="6"/>
      <c r="AE145" s="6"/>
      <c r="AF145" s="6" t="s">
        <v>48</v>
      </c>
      <c r="AG145" s="6" t="s">
        <v>43</v>
      </c>
      <c r="AH145" s="6" t="s">
        <v>43</v>
      </c>
      <c r="AI145" s="6" t="s">
        <v>48</v>
      </c>
    </row>
    <row r="146" spans="1:35" x14ac:dyDescent="0.35">
      <c r="A146" s="7"/>
      <c r="B146" s="3" t="s">
        <v>173</v>
      </c>
      <c r="C146" s="7"/>
      <c r="D146" s="3" t="s">
        <v>36</v>
      </c>
      <c r="E146" s="3" t="s">
        <v>342</v>
      </c>
      <c r="F146" s="3"/>
      <c r="G146" s="3" t="s">
        <v>37</v>
      </c>
      <c r="H146" s="3" t="s">
        <v>37</v>
      </c>
      <c r="I146" s="3" t="s">
        <v>37</v>
      </c>
      <c r="J146" s="3" t="s">
        <v>37</v>
      </c>
      <c r="K146" s="3" t="s">
        <v>47</v>
      </c>
      <c r="L146" s="3" t="s">
        <v>37</v>
      </c>
      <c r="M146" s="3" t="s">
        <v>47</v>
      </c>
      <c r="N146" s="3" t="s">
        <v>47</v>
      </c>
      <c r="O146" s="3" t="s">
        <v>47</v>
      </c>
      <c r="P146" s="3" t="s">
        <v>47</v>
      </c>
      <c r="Q146" s="3"/>
      <c r="R146" s="3"/>
      <c r="S146" s="3"/>
      <c r="T146" s="3"/>
      <c r="U146" s="3"/>
      <c r="V146" s="3" t="s">
        <v>39</v>
      </c>
      <c r="W146" s="3" t="s">
        <v>40</v>
      </c>
      <c r="X146" s="3" t="s">
        <v>38</v>
      </c>
      <c r="Y146" s="3" t="s">
        <v>41</v>
      </c>
      <c r="Z146" s="3"/>
      <c r="AA146" s="3" t="s">
        <v>38</v>
      </c>
      <c r="AB146" s="3" t="s">
        <v>41</v>
      </c>
      <c r="AC146" s="3" t="s">
        <v>47</v>
      </c>
      <c r="AD146" s="3" t="s">
        <v>38</v>
      </c>
      <c r="AE146" s="3"/>
      <c r="AF146" s="3" t="s">
        <v>48</v>
      </c>
      <c r="AG146" s="3"/>
      <c r="AH146" s="3" t="s">
        <v>43</v>
      </c>
      <c r="AI146" s="3" t="s">
        <v>42</v>
      </c>
    </row>
    <row r="147" spans="1:35" x14ac:dyDescent="0.35">
      <c r="A147" s="8" t="s">
        <v>174</v>
      </c>
      <c r="B147" s="6"/>
      <c r="C147" s="8"/>
      <c r="D147" s="6" t="s">
        <v>36</v>
      </c>
      <c r="E147" s="6" t="s">
        <v>342</v>
      </c>
      <c r="F147" s="6"/>
      <c r="G147" s="6" t="s">
        <v>37</v>
      </c>
      <c r="H147" s="6" t="s">
        <v>37</v>
      </c>
      <c r="I147" s="6" t="s">
        <v>38</v>
      </c>
      <c r="J147" s="6" t="s">
        <v>37</v>
      </c>
      <c r="K147" s="6" t="s">
        <v>38</v>
      </c>
      <c r="L147" s="6" t="s">
        <v>38</v>
      </c>
      <c r="M147" s="6" t="s">
        <v>37</v>
      </c>
      <c r="N147" s="6" t="s">
        <v>38</v>
      </c>
      <c r="O147" s="6" t="s">
        <v>38</v>
      </c>
      <c r="P147" s="6" t="s">
        <v>37</v>
      </c>
      <c r="Q147" s="6" t="s">
        <v>40</v>
      </c>
      <c r="R147" s="6" t="s">
        <v>40</v>
      </c>
      <c r="S147" s="6" t="s">
        <v>39</v>
      </c>
      <c r="T147" s="6" t="s">
        <v>39</v>
      </c>
      <c r="U147" s="6" t="s">
        <v>40</v>
      </c>
      <c r="V147" s="6" t="s">
        <v>39</v>
      </c>
      <c r="W147" s="6" t="s">
        <v>39</v>
      </c>
      <c r="X147" s="6" t="s">
        <v>41</v>
      </c>
      <c r="Y147" s="6" t="s">
        <v>41</v>
      </c>
      <c r="Z147" s="6" t="s">
        <v>41</v>
      </c>
      <c r="AA147" s="6" t="s">
        <v>41</v>
      </c>
      <c r="AB147" s="6" t="s">
        <v>41</v>
      </c>
      <c r="AC147" s="6" t="s">
        <v>41</v>
      </c>
      <c r="AD147" s="6" t="s">
        <v>38</v>
      </c>
      <c r="AE147" s="6" t="s">
        <v>38</v>
      </c>
      <c r="AF147" s="6" t="s">
        <v>48</v>
      </c>
      <c r="AG147" s="6" t="s">
        <v>43</v>
      </c>
      <c r="AH147" s="6" t="s">
        <v>42</v>
      </c>
      <c r="AI147" s="6"/>
    </row>
    <row r="148" spans="1:35" x14ac:dyDescent="0.35">
      <c r="A148" s="7" t="s">
        <v>85</v>
      </c>
      <c r="B148" s="3" t="s">
        <v>175</v>
      </c>
      <c r="C148" s="7" t="s">
        <v>85</v>
      </c>
      <c r="D148" s="3" t="s">
        <v>36</v>
      </c>
      <c r="E148" s="3" t="s">
        <v>273</v>
      </c>
      <c r="F148" s="3"/>
      <c r="G148" s="3"/>
      <c r="H148" s="3" t="s">
        <v>37</v>
      </c>
      <c r="I148" s="3"/>
      <c r="J148" s="3"/>
      <c r="K148" s="3" t="s">
        <v>37</v>
      </c>
      <c r="L148" s="3"/>
      <c r="M148" s="3" t="s">
        <v>38</v>
      </c>
      <c r="N148" s="3" t="s">
        <v>38</v>
      </c>
      <c r="O148" s="3" t="s">
        <v>38</v>
      </c>
      <c r="P148" s="3" t="s">
        <v>38</v>
      </c>
      <c r="Q148" s="3"/>
      <c r="R148" s="3"/>
      <c r="S148" s="3"/>
      <c r="T148" s="3" t="s">
        <v>39</v>
      </c>
      <c r="U148" s="3"/>
      <c r="V148" s="3"/>
      <c r="W148" s="3" t="s">
        <v>39</v>
      </c>
      <c r="X148" s="3" t="s">
        <v>41</v>
      </c>
      <c r="Y148" s="3" t="s">
        <v>38</v>
      </c>
      <c r="Z148" s="3" t="s">
        <v>38</v>
      </c>
      <c r="AA148" s="3" t="s">
        <v>41</v>
      </c>
      <c r="AB148" s="3" t="s">
        <v>41</v>
      </c>
      <c r="AC148" s="3" t="s">
        <v>38</v>
      </c>
      <c r="AD148" s="3" t="s">
        <v>38</v>
      </c>
      <c r="AE148" s="3" t="s">
        <v>41</v>
      </c>
      <c r="AF148" s="3" t="s">
        <v>48</v>
      </c>
      <c r="AG148" s="3" t="s">
        <v>43</v>
      </c>
      <c r="AH148" s="3" t="s">
        <v>42</v>
      </c>
      <c r="AI148" s="3" t="s">
        <v>48</v>
      </c>
    </row>
    <row r="149" spans="1:35" x14ac:dyDescent="0.35">
      <c r="A149" s="8"/>
      <c r="B149" s="6" t="s">
        <v>176</v>
      </c>
      <c r="C149" s="8"/>
      <c r="D149" s="6" t="s">
        <v>36</v>
      </c>
      <c r="E149" s="6" t="s">
        <v>342</v>
      </c>
      <c r="F149" s="6"/>
      <c r="G149" s="6" t="s">
        <v>38</v>
      </c>
      <c r="H149" s="6" t="s">
        <v>37</v>
      </c>
      <c r="I149" s="6" t="s">
        <v>37</v>
      </c>
      <c r="J149" s="6" t="s">
        <v>38</v>
      </c>
      <c r="K149" s="6" t="s">
        <v>38</v>
      </c>
      <c r="L149" s="6" t="s">
        <v>38</v>
      </c>
      <c r="M149" s="6" t="s">
        <v>38</v>
      </c>
      <c r="N149" s="6" t="s">
        <v>37</v>
      </c>
      <c r="O149" s="6" t="s">
        <v>37</v>
      </c>
      <c r="P149" s="6" t="s">
        <v>37</v>
      </c>
      <c r="Q149" s="6" t="s">
        <v>40</v>
      </c>
      <c r="R149" s="6" t="s">
        <v>40</v>
      </c>
      <c r="S149" s="6" t="s">
        <v>40</v>
      </c>
      <c r="T149" s="6" t="s">
        <v>40</v>
      </c>
      <c r="U149" s="6" t="s">
        <v>40</v>
      </c>
      <c r="V149" s="6" t="s">
        <v>40</v>
      </c>
      <c r="W149" s="6" t="s">
        <v>40</v>
      </c>
      <c r="X149" s="6" t="s">
        <v>47</v>
      </c>
      <c r="Y149" s="6" t="s">
        <v>38</v>
      </c>
      <c r="Z149" s="6" t="s">
        <v>38</v>
      </c>
      <c r="AA149" s="6" t="s">
        <v>38</v>
      </c>
      <c r="AB149" s="6" t="s">
        <v>38</v>
      </c>
      <c r="AC149" s="6" t="s">
        <v>38</v>
      </c>
      <c r="AD149" s="6" t="s">
        <v>38</v>
      </c>
      <c r="AE149" s="6" t="s">
        <v>38</v>
      </c>
      <c r="AF149" s="6" t="s">
        <v>42</v>
      </c>
      <c r="AG149" s="6" t="s">
        <v>43</v>
      </c>
      <c r="AH149" s="6" t="s">
        <v>43</v>
      </c>
      <c r="AI149" s="6" t="s">
        <v>48</v>
      </c>
    </row>
    <row r="150" spans="1:35" x14ac:dyDescent="0.35">
      <c r="A150" s="7"/>
      <c r="B150" s="3" t="s">
        <v>177</v>
      </c>
      <c r="C150" s="7"/>
      <c r="D150" s="3" t="s">
        <v>36</v>
      </c>
      <c r="E150" s="3" t="s">
        <v>273</v>
      </c>
      <c r="F150" s="3"/>
      <c r="G150" s="3"/>
      <c r="H150" s="3" t="s">
        <v>38</v>
      </c>
      <c r="I150" s="3" t="s">
        <v>37</v>
      </c>
      <c r="J150" s="3" t="s">
        <v>37</v>
      </c>
      <c r="K150" s="3" t="s">
        <v>37</v>
      </c>
      <c r="L150" s="3" t="s">
        <v>38</v>
      </c>
      <c r="M150" s="3" t="s">
        <v>38</v>
      </c>
      <c r="N150" s="3" t="s">
        <v>38</v>
      </c>
      <c r="O150" s="3" t="s">
        <v>38</v>
      </c>
      <c r="P150" s="3" t="s">
        <v>38</v>
      </c>
      <c r="Q150" s="3"/>
      <c r="R150" s="3"/>
      <c r="S150" s="3"/>
      <c r="T150" s="3"/>
      <c r="U150" s="3"/>
      <c r="V150" s="3"/>
      <c r="W150" s="3"/>
      <c r="X150" s="3" t="s">
        <v>41</v>
      </c>
      <c r="Y150" s="3" t="s">
        <v>38</v>
      </c>
      <c r="Z150" s="3" t="s">
        <v>41</v>
      </c>
      <c r="AA150" s="3" t="s">
        <v>41</v>
      </c>
      <c r="AB150" s="3" t="s">
        <v>41</v>
      </c>
      <c r="AC150" s="3" t="s">
        <v>38</v>
      </c>
      <c r="AD150" s="3" t="s">
        <v>38</v>
      </c>
      <c r="AE150" s="3" t="s">
        <v>41</v>
      </c>
      <c r="AF150" s="3" t="s">
        <v>48</v>
      </c>
      <c r="AG150" s="3" t="s">
        <v>43</v>
      </c>
      <c r="AH150" s="3" t="s">
        <v>43</v>
      </c>
      <c r="AI150" s="3" t="s">
        <v>48</v>
      </c>
    </row>
    <row r="151" spans="1:35" x14ac:dyDescent="0.35">
      <c r="A151" s="8" t="s">
        <v>148</v>
      </c>
      <c r="B151" s="6" t="s">
        <v>178</v>
      </c>
      <c r="C151" s="8"/>
      <c r="D151" s="6" t="s">
        <v>46</v>
      </c>
      <c r="E151" s="6" t="s">
        <v>342</v>
      </c>
      <c r="F151" s="6"/>
      <c r="G151" s="6" t="s">
        <v>38</v>
      </c>
      <c r="H151" s="6" t="s">
        <v>47</v>
      </c>
      <c r="I151" s="6" t="s">
        <v>38</v>
      </c>
      <c r="J151" s="6" t="s">
        <v>47</v>
      </c>
      <c r="K151" s="6" t="s">
        <v>38</v>
      </c>
      <c r="L151" s="6" t="s">
        <v>38</v>
      </c>
      <c r="M151" s="6" t="s">
        <v>47</v>
      </c>
      <c r="N151" s="6" t="s">
        <v>47</v>
      </c>
      <c r="O151" s="6" t="s">
        <v>47</v>
      </c>
      <c r="P151" s="6" t="s">
        <v>47</v>
      </c>
      <c r="Q151" s="6" t="s">
        <v>40</v>
      </c>
      <c r="R151" s="6" t="s">
        <v>40</v>
      </c>
      <c r="S151" s="6" t="s">
        <v>40</v>
      </c>
      <c r="T151" s="6" t="s">
        <v>39</v>
      </c>
      <c r="U151" s="6" t="s">
        <v>39</v>
      </c>
      <c r="V151" s="6" t="s">
        <v>40</v>
      </c>
      <c r="W151" s="6" t="s">
        <v>40</v>
      </c>
      <c r="X151" s="6" t="s">
        <v>38</v>
      </c>
      <c r="Y151" s="6" t="s">
        <v>38</v>
      </c>
      <c r="Z151" s="6" t="s">
        <v>47</v>
      </c>
      <c r="AA151" s="6" t="s">
        <v>47</v>
      </c>
      <c r="AB151" s="6" t="s">
        <v>47</v>
      </c>
      <c r="AC151" s="6" t="s">
        <v>47</v>
      </c>
      <c r="AD151" s="6" t="s">
        <v>47</v>
      </c>
      <c r="AE151" s="6" t="s">
        <v>47</v>
      </c>
      <c r="AF151" s="6" t="s">
        <v>43</v>
      </c>
      <c r="AG151" s="6" t="s">
        <v>42</v>
      </c>
      <c r="AH151" s="6" t="s">
        <v>42</v>
      </c>
      <c r="AI151" s="6" t="s">
        <v>43</v>
      </c>
    </row>
    <row r="152" spans="1:35" x14ac:dyDescent="0.35">
      <c r="A152" s="7"/>
      <c r="B152" s="3" t="s">
        <v>176</v>
      </c>
      <c r="C152" s="7"/>
      <c r="D152" s="3" t="s">
        <v>36</v>
      </c>
      <c r="E152" s="3" t="s">
        <v>342</v>
      </c>
      <c r="F152" s="3"/>
      <c r="G152" s="3" t="s">
        <v>37</v>
      </c>
      <c r="H152" s="3" t="s">
        <v>37</v>
      </c>
      <c r="I152" s="3" t="s">
        <v>47</v>
      </c>
      <c r="J152" s="3" t="s">
        <v>37</v>
      </c>
      <c r="K152" s="3" t="s">
        <v>38</v>
      </c>
      <c r="L152" s="3" t="s">
        <v>37</v>
      </c>
      <c r="M152" s="3" t="s">
        <v>37</v>
      </c>
      <c r="N152" s="3" t="s">
        <v>37</v>
      </c>
      <c r="O152" s="3" t="s">
        <v>37</v>
      </c>
      <c r="P152" s="3" t="s">
        <v>37</v>
      </c>
      <c r="Q152" s="3"/>
      <c r="R152" s="3"/>
      <c r="S152" s="3"/>
      <c r="T152" s="3"/>
      <c r="U152" s="3"/>
      <c r="V152" s="3"/>
      <c r="W152" s="3"/>
      <c r="X152" s="3" t="s">
        <v>41</v>
      </c>
      <c r="Y152" s="3" t="s">
        <v>41</v>
      </c>
      <c r="Z152" s="3" t="s">
        <v>38</v>
      </c>
      <c r="AA152" s="3" t="s">
        <v>38</v>
      </c>
      <c r="AB152" s="3" t="s">
        <v>41</v>
      </c>
      <c r="AC152" s="3" t="s">
        <v>38</v>
      </c>
      <c r="AD152" s="3" t="s">
        <v>38</v>
      </c>
      <c r="AE152" s="3" t="s">
        <v>47</v>
      </c>
      <c r="AF152" s="3" t="s">
        <v>48</v>
      </c>
      <c r="AG152" s="3" t="s">
        <v>43</v>
      </c>
      <c r="AH152" s="3" t="s">
        <v>43</v>
      </c>
      <c r="AI152" s="3" t="s">
        <v>43</v>
      </c>
    </row>
    <row r="153" spans="1:35" x14ac:dyDescent="0.35">
      <c r="A153" s="8" t="s">
        <v>51</v>
      </c>
      <c r="B153" s="6" t="s">
        <v>179</v>
      </c>
      <c r="C153" s="8" t="s">
        <v>51</v>
      </c>
      <c r="D153" s="6" t="s">
        <v>36</v>
      </c>
      <c r="E153" s="6" t="s">
        <v>342</v>
      </c>
      <c r="F153" s="6"/>
      <c r="G153" s="6"/>
      <c r="H153" s="6"/>
      <c r="I153" s="6"/>
      <c r="J153" s="6" t="s">
        <v>38</v>
      </c>
      <c r="K153" s="6" t="s">
        <v>38</v>
      </c>
      <c r="L153" s="6"/>
      <c r="M153" s="6" t="s">
        <v>37</v>
      </c>
      <c r="N153" s="6" t="s">
        <v>37</v>
      </c>
      <c r="O153" s="6" t="s">
        <v>37</v>
      </c>
      <c r="P153" s="6" t="s">
        <v>37</v>
      </c>
      <c r="Q153" s="6"/>
      <c r="R153" s="6"/>
      <c r="S153" s="6"/>
      <c r="T153" s="6"/>
      <c r="U153" s="6"/>
      <c r="V153" s="6"/>
      <c r="W153" s="6" t="s">
        <v>40</v>
      </c>
      <c r="X153" s="6" t="s">
        <v>41</v>
      </c>
      <c r="Y153" s="6" t="s">
        <v>38</v>
      </c>
      <c r="Z153" s="6"/>
      <c r="AA153" s="6" t="s">
        <v>38</v>
      </c>
      <c r="AB153" s="6" t="s">
        <v>41</v>
      </c>
      <c r="AC153" s="6" t="s">
        <v>47</v>
      </c>
      <c r="AD153" s="6" t="s">
        <v>38</v>
      </c>
      <c r="AE153" s="6" t="s">
        <v>38</v>
      </c>
      <c r="AF153" s="6" t="s">
        <v>48</v>
      </c>
      <c r="AG153" s="6" t="s">
        <v>42</v>
      </c>
      <c r="AH153" s="6" t="s">
        <v>42</v>
      </c>
      <c r="AI153" s="6" t="s">
        <v>48</v>
      </c>
    </row>
    <row r="154" spans="1:35" x14ac:dyDescent="0.35">
      <c r="A154" s="7"/>
      <c r="B154" s="3" t="s">
        <v>176</v>
      </c>
      <c r="C154" s="7"/>
      <c r="D154" s="3" t="s">
        <v>36</v>
      </c>
      <c r="E154" s="3" t="s">
        <v>278</v>
      </c>
      <c r="F154" s="3"/>
      <c r="G154" s="3" t="s">
        <v>38</v>
      </c>
      <c r="H154" s="3" t="s">
        <v>38</v>
      </c>
      <c r="I154" s="3" t="s">
        <v>38</v>
      </c>
      <c r="J154" s="3" t="s">
        <v>38</v>
      </c>
      <c r="K154" s="3" t="s">
        <v>38</v>
      </c>
      <c r="L154" s="3" t="s">
        <v>38</v>
      </c>
      <c r="M154" s="3" t="s">
        <v>38</v>
      </c>
      <c r="N154" s="3" t="s">
        <v>38</v>
      </c>
      <c r="O154" s="3" t="s">
        <v>38</v>
      </c>
      <c r="P154" s="3" t="s">
        <v>38</v>
      </c>
      <c r="Q154" s="3" t="s">
        <v>40</v>
      </c>
      <c r="R154" s="3" t="s">
        <v>40</v>
      </c>
      <c r="S154" s="3" t="s">
        <v>40</v>
      </c>
      <c r="T154" s="3" t="s">
        <v>40</v>
      </c>
      <c r="U154" s="3" t="s">
        <v>40</v>
      </c>
      <c r="V154" s="3" t="s">
        <v>40</v>
      </c>
      <c r="W154" s="3" t="s">
        <v>40</v>
      </c>
      <c r="X154" s="3" t="s">
        <v>38</v>
      </c>
      <c r="Y154" s="3" t="s">
        <v>41</v>
      </c>
      <c r="Z154" s="3" t="s">
        <v>38</v>
      </c>
      <c r="AA154" s="3" t="s">
        <v>38</v>
      </c>
      <c r="AB154" s="3" t="s">
        <v>38</v>
      </c>
      <c r="AC154" s="3" t="s">
        <v>38</v>
      </c>
      <c r="AD154" s="3" t="s">
        <v>38</v>
      </c>
      <c r="AE154" s="3" t="s">
        <v>38</v>
      </c>
      <c r="AF154" s="3" t="s">
        <v>42</v>
      </c>
      <c r="AG154" s="3" t="s">
        <v>48</v>
      </c>
      <c r="AH154" s="3" t="s">
        <v>48</v>
      </c>
      <c r="AI154" s="3" t="s">
        <v>48</v>
      </c>
    </row>
    <row r="155" spans="1:35" x14ac:dyDescent="0.35">
      <c r="A155" s="8" t="s">
        <v>180</v>
      </c>
      <c r="B155" s="6" t="s">
        <v>181</v>
      </c>
      <c r="C155" s="8" t="s">
        <v>180</v>
      </c>
      <c r="D155" s="6" t="s">
        <v>46</v>
      </c>
      <c r="E155" s="6" t="s">
        <v>342</v>
      </c>
      <c r="F155" s="6"/>
      <c r="G155" s="6"/>
      <c r="H155" s="6" t="s">
        <v>37</v>
      </c>
      <c r="I155" s="6" t="s">
        <v>37</v>
      </c>
      <c r="J155" s="6" t="s">
        <v>37</v>
      </c>
      <c r="K155" s="6" t="s">
        <v>38</v>
      </c>
      <c r="L155" s="6"/>
      <c r="M155" s="6" t="s">
        <v>37</v>
      </c>
      <c r="N155" s="6" t="s">
        <v>37</v>
      </c>
      <c r="O155" s="6" t="s">
        <v>37</v>
      </c>
      <c r="P155" s="6" t="s">
        <v>37</v>
      </c>
      <c r="Q155" s="6"/>
      <c r="R155" s="6"/>
      <c r="S155" s="6"/>
      <c r="T155" s="6"/>
      <c r="U155" s="6"/>
      <c r="V155" s="6" t="s">
        <v>39</v>
      </c>
      <c r="W155" s="6"/>
      <c r="X155" s="6"/>
      <c r="Y155" s="6"/>
      <c r="Z155" s="6"/>
      <c r="AA155" s="6"/>
      <c r="AB155" s="6" t="s">
        <v>41</v>
      </c>
      <c r="AC155" s="6"/>
      <c r="AD155" s="6"/>
      <c r="AE155" s="6" t="s">
        <v>41</v>
      </c>
      <c r="AF155" s="6"/>
      <c r="AG155" s="6"/>
      <c r="AH155" s="6" t="s">
        <v>43</v>
      </c>
      <c r="AI155" s="6" t="s">
        <v>48</v>
      </c>
    </row>
    <row r="156" spans="1:35" x14ac:dyDescent="0.35">
      <c r="A156" s="7"/>
      <c r="B156" s="3" t="s">
        <v>182</v>
      </c>
      <c r="C156" s="7"/>
      <c r="D156" s="3" t="s">
        <v>46</v>
      </c>
      <c r="E156" s="3" t="s">
        <v>342</v>
      </c>
      <c r="F156" s="3"/>
      <c r="G156" s="3" t="s">
        <v>38</v>
      </c>
      <c r="H156" s="3"/>
      <c r="I156" s="3"/>
      <c r="J156" s="3" t="s">
        <v>37</v>
      </c>
      <c r="K156" s="3"/>
      <c r="L156" s="3"/>
      <c r="M156" s="3" t="s">
        <v>38</v>
      </c>
      <c r="N156" s="3" t="s">
        <v>37</v>
      </c>
      <c r="O156" s="3" t="s">
        <v>37</v>
      </c>
      <c r="P156" s="3" t="s">
        <v>37</v>
      </c>
      <c r="Q156" s="3"/>
      <c r="R156" s="3"/>
      <c r="S156" s="3"/>
      <c r="T156" s="3"/>
      <c r="U156" s="3"/>
      <c r="V156" s="3"/>
      <c r="W156" s="3"/>
      <c r="X156" s="3" t="s">
        <v>41</v>
      </c>
      <c r="Y156" s="3" t="s">
        <v>41</v>
      </c>
      <c r="Z156" s="3" t="s">
        <v>41</v>
      </c>
      <c r="AA156" s="3" t="s">
        <v>41</v>
      </c>
      <c r="AB156" s="3" t="s">
        <v>41</v>
      </c>
      <c r="AC156" s="3" t="s">
        <v>41</v>
      </c>
      <c r="AD156" s="3" t="s">
        <v>38</v>
      </c>
      <c r="AE156" s="3" t="s">
        <v>38</v>
      </c>
      <c r="AF156" s="3" t="s">
        <v>42</v>
      </c>
      <c r="AG156" s="3" t="s">
        <v>42</v>
      </c>
      <c r="AH156" s="3" t="s">
        <v>48</v>
      </c>
      <c r="AI156" s="3" t="s">
        <v>43</v>
      </c>
    </row>
    <row r="157" spans="1:35" x14ac:dyDescent="0.35">
      <c r="A157" s="8" t="s">
        <v>51</v>
      </c>
      <c r="B157" s="6" t="s">
        <v>183</v>
      </c>
      <c r="C157" s="8" t="s">
        <v>51</v>
      </c>
      <c r="D157" s="6" t="s">
        <v>36</v>
      </c>
      <c r="E157" s="6" t="s">
        <v>273</v>
      </c>
      <c r="F157" s="6"/>
      <c r="G157" s="6" t="s">
        <v>37</v>
      </c>
      <c r="H157" s="6" t="s">
        <v>37</v>
      </c>
      <c r="I157" s="6" t="s">
        <v>37</v>
      </c>
      <c r="J157" s="6" t="s">
        <v>37</v>
      </c>
      <c r="K157" s="6" t="s">
        <v>37</v>
      </c>
      <c r="L157" s="6" t="s">
        <v>37</v>
      </c>
      <c r="M157" s="6" t="s">
        <v>37</v>
      </c>
      <c r="N157" s="6" t="s">
        <v>37</v>
      </c>
      <c r="O157" s="6" t="s">
        <v>37</v>
      </c>
      <c r="P157" s="6" t="s">
        <v>37</v>
      </c>
      <c r="Q157" s="6" t="s">
        <v>39</v>
      </c>
      <c r="R157" s="6" t="s">
        <v>40</v>
      </c>
      <c r="S157" s="6" t="s">
        <v>52</v>
      </c>
      <c r="T157" s="6" t="s">
        <v>40</v>
      </c>
      <c r="U157" s="6" t="s">
        <v>40</v>
      </c>
      <c r="V157" s="6" t="s">
        <v>39</v>
      </c>
      <c r="W157" s="6" t="s">
        <v>40</v>
      </c>
      <c r="X157" s="6" t="s">
        <v>41</v>
      </c>
      <c r="Y157" s="6" t="s">
        <v>41</v>
      </c>
      <c r="Z157" s="6" t="s">
        <v>41</v>
      </c>
      <c r="AA157" s="6" t="s">
        <v>41</v>
      </c>
      <c r="AB157" s="6" t="s">
        <v>41</v>
      </c>
      <c r="AC157" s="6" t="s">
        <v>47</v>
      </c>
      <c r="AD157" s="6" t="s">
        <v>47</v>
      </c>
      <c r="AE157" s="6" t="s">
        <v>47</v>
      </c>
      <c r="AF157" s="6" t="s">
        <v>43</v>
      </c>
      <c r="AG157" s="6" t="s">
        <v>43</v>
      </c>
      <c r="AH157" s="6" t="s">
        <v>43</v>
      </c>
      <c r="AI157" s="6" t="s">
        <v>48</v>
      </c>
    </row>
    <row r="158" spans="1:35" x14ac:dyDescent="0.35">
      <c r="A158" s="7"/>
      <c r="B158" s="3" t="s">
        <v>184</v>
      </c>
      <c r="C158" s="7"/>
      <c r="D158" s="3" t="s">
        <v>36</v>
      </c>
      <c r="E158" s="3" t="s">
        <v>342</v>
      </c>
      <c r="F158" s="3"/>
      <c r="G158" s="3" t="s">
        <v>37</v>
      </c>
      <c r="H158" s="3" t="s">
        <v>37</v>
      </c>
      <c r="I158" s="3" t="s">
        <v>37</v>
      </c>
      <c r="J158" s="3" t="s">
        <v>37</v>
      </c>
      <c r="K158" s="3" t="s">
        <v>37</v>
      </c>
      <c r="L158" s="3" t="s">
        <v>37</v>
      </c>
      <c r="M158" s="3" t="s">
        <v>38</v>
      </c>
      <c r="N158" s="3" t="s">
        <v>38</v>
      </c>
      <c r="O158" s="3" t="s">
        <v>38</v>
      </c>
      <c r="P158" s="3" t="s">
        <v>38</v>
      </c>
      <c r="Q158" s="3" t="s">
        <v>39</v>
      </c>
      <c r="R158" s="3" t="s">
        <v>52</v>
      </c>
      <c r="S158" s="3" t="s">
        <v>39</v>
      </c>
      <c r="T158" s="3" t="s">
        <v>40</v>
      </c>
      <c r="U158" s="3" t="s">
        <v>40</v>
      </c>
      <c r="V158" s="3" t="s">
        <v>40</v>
      </c>
      <c r="W158" s="3" t="s">
        <v>52</v>
      </c>
      <c r="X158" s="3" t="s">
        <v>38</v>
      </c>
      <c r="Y158" s="3" t="s">
        <v>38</v>
      </c>
      <c r="Z158" s="3" t="s">
        <v>38</v>
      </c>
      <c r="AA158" s="3" t="s">
        <v>38</v>
      </c>
      <c r="AB158" s="3" t="s">
        <v>38</v>
      </c>
      <c r="AC158" s="3" t="s">
        <v>47</v>
      </c>
      <c r="AD158" s="3" t="s">
        <v>38</v>
      </c>
      <c r="AE158" s="3" t="s">
        <v>38</v>
      </c>
      <c r="AF158" s="3" t="s">
        <v>48</v>
      </c>
      <c r="AG158" s="3" t="s">
        <v>42</v>
      </c>
      <c r="AH158" s="3" t="s">
        <v>43</v>
      </c>
      <c r="AI158" s="3" t="s">
        <v>42</v>
      </c>
    </row>
    <row r="159" spans="1:35" x14ac:dyDescent="0.35">
      <c r="A159" s="8" t="s">
        <v>185</v>
      </c>
      <c r="B159" s="6" t="s">
        <v>77</v>
      </c>
      <c r="C159" s="8" t="s">
        <v>77</v>
      </c>
      <c r="D159" s="6" t="s">
        <v>36</v>
      </c>
      <c r="E159" s="6" t="s">
        <v>342</v>
      </c>
      <c r="F159" s="6"/>
      <c r="G159" s="6" t="s">
        <v>37</v>
      </c>
      <c r="H159" s="6" t="s">
        <v>37</v>
      </c>
      <c r="I159" s="6" t="s">
        <v>37</v>
      </c>
      <c r="J159" s="6" t="s">
        <v>37</v>
      </c>
      <c r="K159" s="6" t="s">
        <v>37</v>
      </c>
      <c r="L159" s="6" t="s">
        <v>38</v>
      </c>
      <c r="M159" s="6" t="s">
        <v>37</v>
      </c>
      <c r="N159" s="6" t="s">
        <v>37</v>
      </c>
      <c r="O159" s="6" t="s">
        <v>37</v>
      </c>
      <c r="P159" s="6" t="s">
        <v>37</v>
      </c>
      <c r="Q159" s="6" t="s">
        <v>52</v>
      </c>
      <c r="R159" s="6" t="s">
        <v>52</v>
      </c>
      <c r="S159" s="6" t="s">
        <v>52</v>
      </c>
      <c r="T159" s="6" t="s">
        <v>52</v>
      </c>
      <c r="U159" s="6" t="s">
        <v>39</v>
      </c>
      <c r="V159" s="6" t="s">
        <v>39</v>
      </c>
      <c r="W159" s="6" t="s">
        <v>40</v>
      </c>
      <c r="X159" s="6" t="s">
        <v>41</v>
      </c>
      <c r="Y159" s="6" t="s">
        <v>41</v>
      </c>
      <c r="Z159" s="6" t="s">
        <v>41</v>
      </c>
      <c r="AA159" s="6" t="s">
        <v>41</v>
      </c>
      <c r="AB159" s="6" t="s">
        <v>41</v>
      </c>
      <c r="AC159" s="6" t="s">
        <v>41</v>
      </c>
      <c r="AD159" s="6" t="s">
        <v>38</v>
      </c>
      <c r="AE159" s="6" t="s">
        <v>41</v>
      </c>
      <c r="AF159" s="6" t="s">
        <v>48</v>
      </c>
      <c r="AG159" s="6" t="s">
        <v>48</v>
      </c>
      <c r="AH159" s="6" t="s">
        <v>48</v>
      </c>
      <c r="AI159" s="6" t="s">
        <v>48</v>
      </c>
    </row>
    <row r="160" spans="1:35" x14ac:dyDescent="0.35">
      <c r="A160" s="7"/>
      <c r="B160" s="3" t="s">
        <v>176</v>
      </c>
      <c r="C160" s="7"/>
      <c r="D160" s="3" t="s">
        <v>36</v>
      </c>
      <c r="E160" s="3" t="s">
        <v>355</v>
      </c>
      <c r="F160" s="3"/>
      <c r="G160" s="3" t="s">
        <v>47</v>
      </c>
      <c r="H160" s="3" t="s">
        <v>47</v>
      </c>
      <c r="I160" s="3" t="s">
        <v>47</v>
      </c>
      <c r="J160" s="3" t="s">
        <v>38</v>
      </c>
      <c r="K160" s="3" t="s">
        <v>38</v>
      </c>
      <c r="L160" s="3" t="s">
        <v>38</v>
      </c>
      <c r="M160" s="3" t="s">
        <v>38</v>
      </c>
      <c r="N160" s="3" t="s">
        <v>38</v>
      </c>
      <c r="O160" s="3" t="s">
        <v>38</v>
      </c>
      <c r="P160" s="3" t="s">
        <v>38</v>
      </c>
      <c r="Q160" s="3" t="s">
        <v>39</v>
      </c>
      <c r="R160" s="3" t="s">
        <v>39</v>
      </c>
      <c r="S160" s="3" t="s">
        <v>40</v>
      </c>
      <c r="T160" s="3" t="s">
        <v>40</v>
      </c>
      <c r="U160" s="3" t="s">
        <v>40</v>
      </c>
      <c r="V160" s="3" t="s">
        <v>40</v>
      </c>
      <c r="W160" s="3" t="s">
        <v>39</v>
      </c>
      <c r="X160" s="3" t="s">
        <v>41</v>
      </c>
      <c r="Y160" s="3" t="s">
        <v>38</v>
      </c>
      <c r="Z160" s="3" t="s">
        <v>38</v>
      </c>
      <c r="AA160" s="3" t="s">
        <v>41</v>
      </c>
      <c r="AB160" s="3" t="s">
        <v>38</v>
      </c>
      <c r="AC160" s="3" t="s">
        <v>38</v>
      </c>
      <c r="AD160" s="3" t="s">
        <v>38</v>
      </c>
      <c r="AE160" s="3" t="s">
        <v>38</v>
      </c>
      <c r="AF160" s="3" t="s">
        <v>48</v>
      </c>
      <c r="AG160" s="3" t="s">
        <v>48</v>
      </c>
      <c r="AH160" s="3" t="s">
        <v>43</v>
      </c>
      <c r="AI160" s="3" t="s">
        <v>48</v>
      </c>
    </row>
    <row r="161" spans="1:35" x14ac:dyDescent="0.35">
      <c r="A161" s="8" t="s">
        <v>139</v>
      </c>
      <c r="B161" s="6"/>
      <c r="C161" s="8"/>
      <c r="D161" s="6" t="s">
        <v>46</v>
      </c>
      <c r="E161" s="6" t="s">
        <v>342</v>
      </c>
      <c r="F161" s="6"/>
      <c r="G161" s="6" t="s">
        <v>37</v>
      </c>
      <c r="H161" s="6" t="s">
        <v>38</v>
      </c>
      <c r="I161" s="6" t="s">
        <v>37</v>
      </c>
      <c r="J161" s="6" t="s">
        <v>37</v>
      </c>
      <c r="K161" s="6" t="s">
        <v>37</v>
      </c>
      <c r="L161" s="6" t="s">
        <v>37</v>
      </c>
      <c r="M161" s="6" t="s">
        <v>38</v>
      </c>
      <c r="N161" s="6" t="s">
        <v>38</v>
      </c>
      <c r="O161" s="6" t="s">
        <v>47</v>
      </c>
      <c r="P161" s="6" t="s">
        <v>38</v>
      </c>
      <c r="Q161" s="6" t="s">
        <v>52</v>
      </c>
      <c r="R161" s="6" t="s">
        <v>40</v>
      </c>
      <c r="S161" s="6" t="s">
        <v>40</v>
      </c>
      <c r="T161" s="6" t="s">
        <v>52</v>
      </c>
      <c r="U161" s="6" t="s">
        <v>39</v>
      </c>
      <c r="V161" s="6" t="s">
        <v>39</v>
      </c>
      <c r="W161" s="6" t="s">
        <v>39</v>
      </c>
      <c r="X161" s="6" t="s">
        <v>38</v>
      </c>
      <c r="Y161" s="6" t="s">
        <v>41</v>
      </c>
      <c r="Z161" s="6" t="s">
        <v>41</v>
      </c>
      <c r="AA161" s="6" t="s">
        <v>38</v>
      </c>
      <c r="AB161" s="6" t="s">
        <v>41</v>
      </c>
      <c r="AC161" s="6" t="s">
        <v>41</v>
      </c>
      <c r="AD161" s="6" t="s">
        <v>38</v>
      </c>
      <c r="AE161" s="6" t="s">
        <v>38</v>
      </c>
      <c r="AF161" s="6" t="s">
        <v>48</v>
      </c>
      <c r="AG161" s="6" t="s">
        <v>43</v>
      </c>
      <c r="AH161" s="6" t="s">
        <v>43</v>
      </c>
      <c r="AI161" s="6" t="s">
        <v>48</v>
      </c>
    </row>
    <row r="162" spans="1:35" x14ac:dyDescent="0.35">
      <c r="A162" s="7" t="s">
        <v>88</v>
      </c>
      <c r="B162" s="3" t="s">
        <v>186</v>
      </c>
      <c r="C162" s="7"/>
      <c r="D162" s="3" t="s">
        <v>46</v>
      </c>
      <c r="E162" s="3" t="s">
        <v>342</v>
      </c>
      <c r="F162" s="3"/>
      <c r="G162" s="3" t="s">
        <v>37</v>
      </c>
      <c r="H162" s="3" t="s">
        <v>38</v>
      </c>
      <c r="I162" s="3" t="s">
        <v>38</v>
      </c>
      <c r="J162" s="3" t="s">
        <v>37</v>
      </c>
      <c r="K162" s="3" t="s">
        <v>38</v>
      </c>
      <c r="L162" s="3" t="s">
        <v>37</v>
      </c>
      <c r="M162" s="3" t="s">
        <v>38</v>
      </c>
      <c r="N162" s="3" t="s">
        <v>38</v>
      </c>
      <c r="O162" s="3" t="s">
        <v>47</v>
      </c>
      <c r="P162" s="3" t="s">
        <v>38</v>
      </c>
      <c r="Q162" s="3" t="s">
        <v>39</v>
      </c>
      <c r="R162" s="3" t="s">
        <v>39</v>
      </c>
      <c r="S162" s="3" t="s">
        <v>39</v>
      </c>
      <c r="T162" s="3" t="s">
        <v>39</v>
      </c>
      <c r="U162" s="3" t="s">
        <v>39</v>
      </c>
      <c r="V162" s="3" t="s">
        <v>39</v>
      </c>
      <c r="W162" s="3" t="s">
        <v>40</v>
      </c>
      <c r="X162" s="3" t="s">
        <v>38</v>
      </c>
      <c r="Y162" s="3" t="s">
        <v>41</v>
      </c>
      <c r="Z162" s="3" t="s">
        <v>38</v>
      </c>
      <c r="AA162" s="3" t="s">
        <v>38</v>
      </c>
      <c r="AB162" s="3" t="s">
        <v>38</v>
      </c>
      <c r="AC162" s="3" t="s">
        <v>38</v>
      </c>
      <c r="AD162" s="3" t="s">
        <v>38</v>
      </c>
      <c r="AE162" s="3" t="s">
        <v>47</v>
      </c>
      <c r="AF162" s="3" t="s">
        <v>48</v>
      </c>
      <c r="AG162" s="3" t="s">
        <v>43</v>
      </c>
      <c r="AH162" s="3" t="s">
        <v>43</v>
      </c>
      <c r="AI162" s="3" t="s">
        <v>42</v>
      </c>
    </row>
    <row r="163" spans="1:35" x14ac:dyDescent="0.35">
      <c r="A163" s="8" t="s">
        <v>187</v>
      </c>
      <c r="B163" s="6"/>
      <c r="C163" s="8"/>
      <c r="D163" s="6" t="s">
        <v>36</v>
      </c>
      <c r="E163" s="6" t="s">
        <v>342</v>
      </c>
      <c r="F163" s="6"/>
      <c r="G163" s="6" t="s">
        <v>37</v>
      </c>
      <c r="H163" s="6" t="s">
        <v>38</v>
      </c>
      <c r="I163" s="6" t="s">
        <v>37</v>
      </c>
      <c r="J163" s="6" t="s">
        <v>47</v>
      </c>
      <c r="K163" s="6" t="s">
        <v>38</v>
      </c>
      <c r="L163" s="6" t="s">
        <v>38</v>
      </c>
      <c r="M163" s="6" t="s">
        <v>47</v>
      </c>
      <c r="N163" s="6" t="s">
        <v>47</v>
      </c>
      <c r="O163" s="6" t="s">
        <v>47</v>
      </c>
      <c r="P163" s="6" t="s">
        <v>38</v>
      </c>
      <c r="Q163" s="6"/>
      <c r="R163" s="6" t="s">
        <v>40</v>
      </c>
      <c r="S163" s="6" t="s">
        <v>40</v>
      </c>
      <c r="T163" s="6" t="s">
        <v>39</v>
      </c>
      <c r="U163" s="6" t="s">
        <v>39</v>
      </c>
      <c r="V163" s="6" t="s">
        <v>40</v>
      </c>
      <c r="W163" s="6"/>
      <c r="X163" s="6" t="s">
        <v>38</v>
      </c>
      <c r="Y163" s="6" t="s">
        <v>41</v>
      </c>
      <c r="Z163" s="6"/>
      <c r="AA163" s="6" t="s">
        <v>38</v>
      </c>
      <c r="AB163" s="6" t="s">
        <v>41</v>
      </c>
      <c r="AC163" s="6" t="s">
        <v>41</v>
      </c>
      <c r="AD163" s="6" t="s">
        <v>38</v>
      </c>
      <c r="AE163" s="6" t="s">
        <v>38</v>
      </c>
      <c r="AF163" s="6" t="s">
        <v>48</v>
      </c>
      <c r="AG163" s="6" t="s">
        <v>48</v>
      </c>
      <c r="AH163" s="6" t="s">
        <v>48</v>
      </c>
      <c r="AI163" s="6" t="s">
        <v>48</v>
      </c>
    </row>
    <row r="164" spans="1:35" x14ac:dyDescent="0.35">
      <c r="A164" s="7" t="s">
        <v>88</v>
      </c>
      <c r="B164" s="3"/>
      <c r="C164" s="7"/>
      <c r="D164" s="3" t="s">
        <v>36</v>
      </c>
      <c r="E164" s="3" t="s">
        <v>342</v>
      </c>
      <c r="F164" s="3"/>
      <c r="G164" s="3" t="s">
        <v>37</v>
      </c>
      <c r="H164" s="3" t="s">
        <v>38</v>
      </c>
      <c r="I164" s="3" t="s">
        <v>37</v>
      </c>
      <c r="J164" s="3" t="s">
        <v>37</v>
      </c>
      <c r="K164" s="3" t="s">
        <v>38</v>
      </c>
      <c r="L164" s="3" t="s">
        <v>38</v>
      </c>
      <c r="M164" s="3" t="s">
        <v>38</v>
      </c>
      <c r="N164" s="3" t="s">
        <v>38</v>
      </c>
      <c r="O164" s="3" t="s">
        <v>38</v>
      </c>
      <c r="P164" s="3" t="s">
        <v>38</v>
      </c>
      <c r="Q164" s="3" t="s">
        <v>52</v>
      </c>
      <c r="R164" s="3" t="s">
        <v>52</v>
      </c>
      <c r="S164" s="3" t="s">
        <v>52</v>
      </c>
      <c r="T164" s="3" t="s">
        <v>52</v>
      </c>
      <c r="U164" s="3" t="s">
        <v>52</v>
      </c>
      <c r="V164" s="3" t="s">
        <v>39</v>
      </c>
      <c r="W164" s="3" t="s">
        <v>39</v>
      </c>
      <c r="X164" s="3" t="s">
        <v>41</v>
      </c>
      <c r="Y164" s="3" t="s">
        <v>41</v>
      </c>
      <c r="Z164" s="3" t="s">
        <v>41</v>
      </c>
      <c r="AA164" s="3" t="s">
        <v>41</v>
      </c>
      <c r="AB164" s="3" t="s">
        <v>41</v>
      </c>
      <c r="AC164" s="3" t="s">
        <v>41</v>
      </c>
      <c r="AD164" s="3" t="s">
        <v>41</v>
      </c>
      <c r="AE164" s="3" t="s">
        <v>41</v>
      </c>
      <c r="AF164" s="3" t="s">
        <v>48</v>
      </c>
      <c r="AG164" s="3" t="s">
        <v>43</v>
      </c>
      <c r="AH164" s="3" t="s">
        <v>43</v>
      </c>
      <c r="AI164" s="3" t="s">
        <v>42</v>
      </c>
    </row>
    <row r="165" spans="1:35" x14ac:dyDescent="0.35">
      <c r="A165" s="8" t="s">
        <v>188</v>
      </c>
      <c r="B165" s="6"/>
      <c r="C165" s="8"/>
      <c r="D165" s="6" t="s">
        <v>46</v>
      </c>
      <c r="E165" s="6" t="s">
        <v>349</v>
      </c>
      <c r="F165" s="6"/>
      <c r="G165" s="6" t="s">
        <v>37</v>
      </c>
      <c r="H165" s="6" t="s">
        <v>38</v>
      </c>
      <c r="I165" s="6" t="s">
        <v>37</v>
      </c>
      <c r="J165" s="6" t="s">
        <v>37</v>
      </c>
      <c r="K165" s="6" t="s">
        <v>38</v>
      </c>
      <c r="L165" s="6" t="s">
        <v>38</v>
      </c>
      <c r="M165" s="6" t="s">
        <v>38</v>
      </c>
      <c r="N165" s="6" t="s">
        <v>37</v>
      </c>
      <c r="O165" s="6" t="s">
        <v>37</v>
      </c>
      <c r="P165" s="6" t="s">
        <v>38</v>
      </c>
      <c r="Q165" s="6" t="s">
        <v>40</v>
      </c>
      <c r="R165" s="6" t="s">
        <v>39</v>
      </c>
      <c r="S165" s="6" t="s">
        <v>39</v>
      </c>
      <c r="T165" s="6" t="s">
        <v>39</v>
      </c>
      <c r="U165" s="6" t="s">
        <v>39</v>
      </c>
      <c r="V165" s="6" t="s">
        <v>39</v>
      </c>
      <c r="W165" s="6" t="s">
        <v>40</v>
      </c>
      <c r="X165" s="6" t="s">
        <v>47</v>
      </c>
      <c r="Y165" s="6" t="s">
        <v>38</v>
      </c>
      <c r="Z165" s="6" t="s">
        <v>38</v>
      </c>
      <c r="AA165" s="6" t="s">
        <v>38</v>
      </c>
      <c r="AB165" s="6" t="s">
        <v>38</v>
      </c>
      <c r="AC165" s="6" t="s">
        <v>38</v>
      </c>
      <c r="AD165" s="6" t="s">
        <v>47</v>
      </c>
      <c r="AE165" s="6" t="s">
        <v>47</v>
      </c>
      <c r="AF165" s="6" t="s">
        <v>48</v>
      </c>
      <c r="AG165" s="6" t="s">
        <v>43</v>
      </c>
      <c r="AH165" s="6" t="s">
        <v>43</v>
      </c>
      <c r="AI165" s="6" t="s">
        <v>48</v>
      </c>
    </row>
    <row r="166" spans="1:35" x14ac:dyDescent="0.35">
      <c r="A166" s="7"/>
      <c r="B166" s="3" t="s">
        <v>189</v>
      </c>
      <c r="C166" s="7"/>
      <c r="D166" s="3" t="s">
        <v>46</v>
      </c>
      <c r="E166" s="3" t="s">
        <v>342</v>
      </c>
      <c r="F166" s="3"/>
      <c r="G166" s="3"/>
      <c r="H166" s="3" t="s">
        <v>37</v>
      </c>
      <c r="I166" s="3" t="s">
        <v>37</v>
      </c>
      <c r="J166" s="3" t="s">
        <v>37</v>
      </c>
      <c r="K166" s="3" t="s">
        <v>37</v>
      </c>
      <c r="L166" s="3"/>
      <c r="M166" s="3" t="s">
        <v>37</v>
      </c>
      <c r="N166" s="3" t="s">
        <v>37</v>
      </c>
      <c r="O166" s="3" t="s">
        <v>37</v>
      </c>
      <c r="P166" s="3" t="s">
        <v>37</v>
      </c>
      <c r="Q166" s="3"/>
      <c r="R166" s="3"/>
      <c r="S166" s="3"/>
      <c r="T166" s="3"/>
      <c r="U166" s="3"/>
      <c r="V166" s="3" t="s">
        <v>39</v>
      </c>
      <c r="W166" s="3" t="s">
        <v>40</v>
      </c>
      <c r="X166" s="3" t="s">
        <v>41</v>
      </c>
      <c r="Y166" s="3"/>
      <c r="Z166" s="3" t="s">
        <v>41</v>
      </c>
      <c r="AA166" s="3" t="s">
        <v>41</v>
      </c>
      <c r="AB166" s="3" t="s">
        <v>41</v>
      </c>
      <c r="AC166" s="3" t="s">
        <v>38</v>
      </c>
      <c r="AD166" s="3" t="s">
        <v>41</v>
      </c>
      <c r="AE166" s="3" t="s">
        <v>41</v>
      </c>
      <c r="AF166" s="3" t="s">
        <v>42</v>
      </c>
      <c r="AG166" s="3"/>
      <c r="AH166" s="3"/>
      <c r="AI166" s="3" t="s">
        <v>48</v>
      </c>
    </row>
    <row r="167" spans="1:35" x14ac:dyDescent="0.35">
      <c r="A167" s="8"/>
      <c r="B167" s="6" t="s">
        <v>183</v>
      </c>
      <c r="C167" s="8"/>
      <c r="D167" s="6" t="s">
        <v>46</v>
      </c>
      <c r="E167" s="6" t="s">
        <v>342</v>
      </c>
      <c r="F167" s="6"/>
      <c r="G167" s="6" t="s">
        <v>38</v>
      </c>
      <c r="H167" s="6" t="s">
        <v>38</v>
      </c>
      <c r="I167" s="6" t="s">
        <v>38</v>
      </c>
      <c r="J167" s="6" t="s">
        <v>38</v>
      </c>
      <c r="K167" s="6" t="s">
        <v>38</v>
      </c>
      <c r="L167" s="6" t="s">
        <v>38</v>
      </c>
      <c r="M167" s="6" t="s">
        <v>47</v>
      </c>
      <c r="N167" s="6" t="s">
        <v>47</v>
      </c>
      <c r="O167" s="6" t="s">
        <v>47</v>
      </c>
      <c r="P167" s="6" t="s">
        <v>47</v>
      </c>
      <c r="Q167" s="6" t="s">
        <v>52</v>
      </c>
      <c r="R167" s="6" t="s">
        <v>40</v>
      </c>
      <c r="S167" s="6" t="s">
        <v>40</v>
      </c>
      <c r="T167" s="6" t="s">
        <v>52</v>
      </c>
      <c r="U167" s="6" t="s">
        <v>39</v>
      </c>
      <c r="V167" s="6" t="s">
        <v>40</v>
      </c>
      <c r="W167" s="6" t="s">
        <v>40</v>
      </c>
      <c r="X167" s="6" t="s">
        <v>41</v>
      </c>
      <c r="Y167" s="6" t="s">
        <v>47</v>
      </c>
      <c r="Z167" s="6" t="s">
        <v>41</v>
      </c>
      <c r="AA167" s="6" t="s">
        <v>38</v>
      </c>
      <c r="AB167" s="6" t="s">
        <v>47</v>
      </c>
      <c r="AC167" s="6" t="s">
        <v>38</v>
      </c>
      <c r="AD167" s="6" t="s">
        <v>47</v>
      </c>
      <c r="AE167" s="6" t="s">
        <v>47</v>
      </c>
      <c r="AF167" s="6" t="s">
        <v>48</v>
      </c>
      <c r="AG167" s="6" t="s">
        <v>43</v>
      </c>
      <c r="AH167" s="6" t="s">
        <v>43</v>
      </c>
      <c r="AI167" s="6" t="s">
        <v>43</v>
      </c>
    </row>
    <row r="168" spans="1:35" x14ac:dyDescent="0.35">
      <c r="A168" s="7" t="s">
        <v>51</v>
      </c>
      <c r="B168" s="3" t="s">
        <v>190</v>
      </c>
      <c r="C168" s="7" t="s">
        <v>51</v>
      </c>
      <c r="D168" s="3" t="s">
        <v>36</v>
      </c>
      <c r="E168" s="3" t="s">
        <v>342</v>
      </c>
      <c r="F168" s="3"/>
      <c r="G168" s="3" t="s">
        <v>37</v>
      </c>
      <c r="H168" s="3" t="s">
        <v>37</v>
      </c>
      <c r="I168" s="3" t="s">
        <v>38</v>
      </c>
      <c r="J168" s="3" t="s">
        <v>37</v>
      </c>
      <c r="K168" s="3" t="s">
        <v>38</v>
      </c>
      <c r="L168" s="3" t="s">
        <v>38</v>
      </c>
      <c r="M168" s="3" t="s">
        <v>38</v>
      </c>
      <c r="N168" s="3" t="s">
        <v>37</v>
      </c>
      <c r="O168" s="3" t="s">
        <v>37</v>
      </c>
      <c r="P168" s="3" t="s">
        <v>37</v>
      </c>
      <c r="Q168" s="3" t="s">
        <v>40</v>
      </c>
      <c r="R168" s="3" t="s">
        <v>40</v>
      </c>
      <c r="S168" s="3" t="s">
        <v>40</v>
      </c>
      <c r="T168" s="3" t="s">
        <v>39</v>
      </c>
      <c r="U168" s="3" t="s">
        <v>39</v>
      </c>
      <c r="V168" s="3" t="s">
        <v>39</v>
      </c>
      <c r="W168" s="3" t="s">
        <v>40</v>
      </c>
      <c r="X168" s="3" t="s">
        <v>41</v>
      </c>
      <c r="Y168" s="3" t="s">
        <v>38</v>
      </c>
      <c r="Z168" s="3" t="s">
        <v>41</v>
      </c>
      <c r="AA168" s="3" t="s">
        <v>41</v>
      </c>
      <c r="AB168" s="3" t="s">
        <v>41</v>
      </c>
      <c r="AC168" s="3" t="s">
        <v>38</v>
      </c>
      <c r="AD168" s="3" t="s">
        <v>38</v>
      </c>
      <c r="AE168" s="3" t="s">
        <v>38</v>
      </c>
      <c r="AF168" s="3" t="s">
        <v>48</v>
      </c>
      <c r="AG168" s="3" t="s">
        <v>42</v>
      </c>
      <c r="AH168" s="3" t="s">
        <v>42</v>
      </c>
      <c r="AI168" s="3" t="s">
        <v>48</v>
      </c>
    </row>
    <row r="169" spans="1:35" x14ac:dyDescent="0.35">
      <c r="A169" s="8" t="s">
        <v>191</v>
      </c>
      <c r="B169" s="6"/>
      <c r="C169" s="8"/>
      <c r="D169" s="6" t="s">
        <v>36</v>
      </c>
      <c r="E169" s="6" t="s">
        <v>273</v>
      </c>
      <c r="F169" s="6"/>
      <c r="G169" s="6" t="s">
        <v>37</v>
      </c>
      <c r="H169" s="6" t="s">
        <v>37</v>
      </c>
      <c r="I169" s="6" t="s">
        <v>37</v>
      </c>
      <c r="J169" s="6" t="s">
        <v>38</v>
      </c>
      <c r="K169" s="6" t="s">
        <v>37</v>
      </c>
      <c r="L169" s="6" t="s">
        <v>37</v>
      </c>
      <c r="M169" s="6" t="s">
        <v>37</v>
      </c>
      <c r="N169" s="6" t="s">
        <v>47</v>
      </c>
      <c r="O169" s="6" t="s">
        <v>37</v>
      </c>
      <c r="P169" s="6" t="s">
        <v>37</v>
      </c>
      <c r="Q169" s="6"/>
      <c r="R169" s="6" t="s">
        <v>40</v>
      </c>
      <c r="S169" s="6"/>
      <c r="T169" s="6" t="s">
        <v>52</v>
      </c>
      <c r="U169" s="6"/>
      <c r="V169" s="6" t="s">
        <v>39</v>
      </c>
      <c r="W169" s="6" t="s">
        <v>40</v>
      </c>
      <c r="X169" s="6" t="s">
        <v>41</v>
      </c>
      <c r="Y169" s="6" t="s">
        <v>38</v>
      </c>
      <c r="Z169" s="6" t="s">
        <v>41</v>
      </c>
      <c r="AA169" s="6" t="s">
        <v>38</v>
      </c>
      <c r="AB169" s="6" t="s">
        <v>38</v>
      </c>
      <c r="AC169" s="6" t="s">
        <v>38</v>
      </c>
      <c r="AD169" s="6" t="s">
        <v>38</v>
      </c>
      <c r="AE169" s="6" t="s">
        <v>41</v>
      </c>
      <c r="AF169" s="6" t="s">
        <v>48</v>
      </c>
      <c r="AG169" s="6" t="s">
        <v>43</v>
      </c>
      <c r="AH169" s="6" t="s">
        <v>43</v>
      </c>
      <c r="AI169" s="6" t="s">
        <v>48</v>
      </c>
    </row>
    <row r="170" spans="1:35" x14ac:dyDescent="0.35">
      <c r="A170" s="7"/>
      <c r="B170" s="3" t="s">
        <v>192</v>
      </c>
      <c r="C170" s="7"/>
      <c r="D170" s="3" t="s">
        <v>36</v>
      </c>
      <c r="E170" s="3" t="s">
        <v>290</v>
      </c>
      <c r="F170" s="3"/>
      <c r="G170" s="3" t="s">
        <v>37</v>
      </c>
      <c r="H170" s="3" t="s">
        <v>37</v>
      </c>
      <c r="I170" s="3" t="s">
        <v>37</v>
      </c>
      <c r="J170" s="3" t="s">
        <v>37</v>
      </c>
      <c r="K170" s="3" t="s">
        <v>37</v>
      </c>
      <c r="L170" s="3" t="s">
        <v>37</v>
      </c>
      <c r="M170" s="3" t="s">
        <v>38</v>
      </c>
      <c r="N170" s="3" t="s">
        <v>37</v>
      </c>
      <c r="O170" s="3" t="s">
        <v>38</v>
      </c>
      <c r="P170" s="3" t="s">
        <v>37</v>
      </c>
      <c r="Q170" s="3" t="s">
        <v>39</v>
      </c>
      <c r="R170" s="3" t="s">
        <v>40</v>
      </c>
      <c r="S170" s="3" t="s">
        <v>52</v>
      </c>
      <c r="T170" s="3" t="s">
        <v>39</v>
      </c>
      <c r="U170" s="3" t="s">
        <v>39</v>
      </c>
      <c r="V170" s="3" t="s">
        <v>39</v>
      </c>
      <c r="W170" s="3" t="s">
        <v>39</v>
      </c>
      <c r="X170" s="3" t="s">
        <v>38</v>
      </c>
      <c r="Y170" s="3" t="s">
        <v>41</v>
      </c>
      <c r="Z170" s="3" t="s">
        <v>41</v>
      </c>
      <c r="AA170" s="3" t="s">
        <v>38</v>
      </c>
      <c r="AB170" s="3" t="s">
        <v>38</v>
      </c>
      <c r="AC170" s="3"/>
      <c r="AD170" s="3" t="s">
        <v>41</v>
      </c>
      <c r="AE170" s="3" t="s">
        <v>38</v>
      </c>
      <c r="AF170" s="3" t="s">
        <v>48</v>
      </c>
      <c r="AG170" s="3" t="s">
        <v>43</v>
      </c>
      <c r="AH170" s="3" t="s">
        <v>43</v>
      </c>
      <c r="AI170" s="3" t="s">
        <v>42</v>
      </c>
    </row>
    <row r="171" spans="1:35" x14ac:dyDescent="0.35">
      <c r="A171" s="8" t="s">
        <v>193</v>
      </c>
      <c r="B171" s="6" t="s">
        <v>194</v>
      </c>
      <c r="C171" s="8" t="s">
        <v>77</v>
      </c>
      <c r="D171" s="6" t="s">
        <v>36</v>
      </c>
      <c r="E171" s="6" t="s">
        <v>342</v>
      </c>
      <c r="F171" s="6"/>
      <c r="G171" s="6" t="s">
        <v>37</v>
      </c>
      <c r="H171" s="6" t="s">
        <v>37</v>
      </c>
      <c r="I171" s="6" t="s">
        <v>37</v>
      </c>
      <c r="J171" s="6" t="s">
        <v>37</v>
      </c>
      <c r="K171" s="6" t="s">
        <v>37</v>
      </c>
      <c r="L171" s="6" t="s">
        <v>37</v>
      </c>
      <c r="M171" s="6" t="s">
        <v>37</v>
      </c>
      <c r="N171" s="6" t="s">
        <v>38</v>
      </c>
      <c r="O171" s="6" t="s">
        <v>38</v>
      </c>
      <c r="P171" s="6" t="s">
        <v>37</v>
      </c>
      <c r="Q171" s="6" t="s">
        <v>39</v>
      </c>
      <c r="R171" s="6" t="s">
        <v>40</v>
      </c>
      <c r="S171" s="6" t="s">
        <v>52</v>
      </c>
      <c r="T171" s="6" t="s">
        <v>39</v>
      </c>
      <c r="U171" s="6" t="s">
        <v>39</v>
      </c>
      <c r="V171" s="6" t="s">
        <v>39</v>
      </c>
      <c r="W171" s="6" t="s">
        <v>40</v>
      </c>
      <c r="X171" s="6" t="s">
        <v>41</v>
      </c>
      <c r="Y171" s="6" t="s">
        <v>41</v>
      </c>
      <c r="Z171" s="6" t="s">
        <v>41</v>
      </c>
      <c r="AA171" s="6" t="s">
        <v>41</v>
      </c>
      <c r="AB171" s="6" t="s">
        <v>41</v>
      </c>
      <c r="AC171" s="6" t="s">
        <v>41</v>
      </c>
      <c r="AD171" s="6" t="s">
        <v>41</v>
      </c>
      <c r="AE171" s="6" t="s">
        <v>38</v>
      </c>
      <c r="AF171" s="6" t="s">
        <v>42</v>
      </c>
      <c r="AG171" s="6" t="s">
        <v>42</v>
      </c>
      <c r="AH171" s="6" t="s">
        <v>48</v>
      </c>
      <c r="AI171" s="6" t="s">
        <v>42</v>
      </c>
    </row>
    <row r="172" spans="1:35" x14ac:dyDescent="0.35">
      <c r="A172" s="7" t="s">
        <v>195</v>
      </c>
      <c r="B172" s="3"/>
      <c r="C172" s="7"/>
      <c r="D172" s="3" t="s">
        <v>36</v>
      </c>
      <c r="E172" s="3" t="s">
        <v>342</v>
      </c>
      <c r="F172" s="3"/>
      <c r="G172" s="3" t="s">
        <v>37</v>
      </c>
      <c r="H172" s="3" t="s">
        <v>37</v>
      </c>
      <c r="I172" s="3" t="s">
        <v>37</v>
      </c>
      <c r="J172" s="3" t="s">
        <v>38</v>
      </c>
      <c r="K172" s="3" t="s">
        <v>38</v>
      </c>
      <c r="L172" s="3" t="s">
        <v>38</v>
      </c>
      <c r="M172" s="3" t="s">
        <v>37</v>
      </c>
      <c r="N172" s="3" t="s">
        <v>37</v>
      </c>
      <c r="O172" s="3" t="s">
        <v>37</v>
      </c>
      <c r="P172" s="3" t="s">
        <v>37</v>
      </c>
      <c r="Q172" s="3" t="s">
        <v>40</v>
      </c>
      <c r="R172" s="3" t="s">
        <v>40</v>
      </c>
      <c r="S172" s="3" t="s">
        <v>40</v>
      </c>
      <c r="T172" s="3" t="s">
        <v>40</v>
      </c>
      <c r="U172" s="3" t="s">
        <v>40</v>
      </c>
      <c r="V172" s="3" t="s">
        <v>40</v>
      </c>
      <c r="W172" s="3" t="s">
        <v>40</v>
      </c>
      <c r="X172" s="3" t="s">
        <v>41</v>
      </c>
      <c r="Y172" s="3" t="s">
        <v>41</v>
      </c>
      <c r="Z172" s="3" t="s">
        <v>38</v>
      </c>
      <c r="AA172" s="3" t="s">
        <v>38</v>
      </c>
      <c r="AB172" s="3" t="s">
        <v>41</v>
      </c>
      <c r="AC172" s="3" t="s">
        <v>41</v>
      </c>
      <c r="AD172" s="3" t="s">
        <v>38</v>
      </c>
      <c r="AE172" s="3" t="s">
        <v>41</v>
      </c>
      <c r="AF172" s="3" t="s">
        <v>48</v>
      </c>
      <c r="AG172" s="3" t="s">
        <v>43</v>
      </c>
      <c r="AH172" s="3" t="s">
        <v>43</v>
      </c>
      <c r="AI172" s="3" t="s">
        <v>48</v>
      </c>
    </row>
    <row r="173" spans="1:35" x14ac:dyDescent="0.35">
      <c r="A173" s="8" t="s">
        <v>196</v>
      </c>
      <c r="B173" s="6" t="s">
        <v>197</v>
      </c>
      <c r="C173" s="8" t="s">
        <v>77</v>
      </c>
      <c r="D173" s="6" t="s">
        <v>36</v>
      </c>
      <c r="E173" s="6" t="s">
        <v>273</v>
      </c>
      <c r="F173" s="6"/>
      <c r="G173" s="6" t="s">
        <v>37</v>
      </c>
      <c r="H173" s="6" t="s">
        <v>37</v>
      </c>
      <c r="I173" s="6" t="s">
        <v>37</v>
      </c>
      <c r="J173" s="6" t="s">
        <v>37</v>
      </c>
      <c r="K173" s="6" t="s">
        <v>38</v>
      </c>
      <c r="L173" s="6" t="s">
        <v>38</v>
      </c>
      <c r="M173" s="6" t="s">
        <v>38</v>
      </c>
      <c r="N173" s="6" t="s">
        <v>37</v>
      </c>
      <c r="O173" s="6" t="s">
        <v>37</v>
      </c>
      <c r="P173" s="6" t="s">
        <v>37</v>
      </c>
      <c r="Q173" s="6" t="s">
        <v>40</v>
      </c>
      <c r="R173" s="6" t="s">
        <v>52</v>
      </c>
      <c r="S173" s="6" t="s">
        <v>40</v>
      </c>
      <c r="T173" s="6" t="s">
        <v>40</v>
      </c>
      <c r="U173" s="6" t="s">
        <v>40</v>
      </c>
      <c r="V173" s="6" t="s">
        <v>39</v>
      </c>
      <c r="W173" s="6" t="s">
        <v>40</v>
      </c>
      <c r="X173" s="6" t="s">
        <v>41</v>
      </c>
      <c r="Y173" s="6" t="s">
        <v>38</v>
      </c>
      <c r="Z173" s="6" t="s">
        <v>41</v>
      </c>
      <c r="AA173" s="6" t="s">
        <v>41</v>
      </c>
      <c r="AB173" s="6" t="s">
        <v>41</v>
      </c>
      <c r="AC173" s="6" t="s">
        <v>38</v>
      </c>
      <c r="AD173" s="6" t="s">
        <v>41</v>
      </c>
      <c r="AE173" s="6" t="s">
        <v>38</v>
      </c>
      <c r="AF173" s="6" t="s">
        <v>48</v>
      </c>
      <c r="AG173" s="6" t="s">
        <v>48</v>
      </c>
      <c r="AH173" s="6" t="s">
        <v>48</v>
      </c>
      <c r="AI173" s="6" t="s">
        <v>48</v>
      </c>
    </row>
    <row r="174" spans="1:35" x14ac:dyDescent="0.35">
      <c r="A174" s="7" t="s">
        <v>196</v>
      </c>
      <c r="B174" s="3" t="s">
        <v>85</v>
      </c>
      <c r="C174" s="7" t="s">
        <v>85</v>
      </c>
      <c r="D174" s="3" t="s">
        <v>46</v>
      </c>
      <c r="E174" s="3" t="s">
        <v>342</v>
      </c>
      <c r="F174" s="3"/>
      <c r="G174" s="3" t="s">
        <v>37</v>
      </c>
      <c r="H174" s="3" t="s">
        <v>37</v>
      </c>
      <c r="I174" s="3" t="s">
        <v>38</v>
      </c>
      <c r="J174" s="3" t="s">
        <v>37</v>
      </c>
      <c r="K174" s="3" t="s">
        <v>38</v>
      </c>
      <c r="L174" s="3" t="s">
        <v>38</v>
      </c>
      <c r="M174" s="3" t="s">
        <v>47</v>
      </c>
      <c r="N174" s="3" t="s">
        <v>38</v>
      </c>
      <c r="O174" s="3" t="s">
        <v>38</v>
      </c>
      <c r="P174" s="3" t="s">
        <v>37</v>
      </c>
      <c r="Q174" s="3" t="s">
        <v>40</v>
      </c>
      <c r="R174" s="3" t="s">
        <v>40</v>
      </c>
      <c r="S174" s="3" t="s">
        <v>40</v>
      </c>
      <c r="T174" s="3" t="s">
        <v>52</v>
      </c>
      <c r="U174" s="3" t="s">
        <v>40</v>
      </c>
      <c r="V174" s="3" t="s">
        <v>39</v>
      </c>
      <c r="W174" s="3" t="s">
        <v>39</v>
      </c>
      <c r="X174" s="3" t="s">
        <v>41</v>
      </c>
      <c r="Y174" s="3" t="s">
        <v>38</v>
      </c>
      <c r="Z174" s="3" t="s">
        <v>38</v>
      </c>
      <c r="AA174" s="3" t="s">
        <v>41</v>
      </c>
      <c r="AB174" s="3" t="s">
        <v>41</v>
      </c>
      <c r="AC174" s="3" t="s">
        <v>38</v>
      </c>
      <c r="AD174" s="3" t="s">
        <v>38</v>
      </c>
      <c r="AE174" s="3" t="s">
        <v>38</v>
      </c>
      <c r="AF174" s="3" t="s">
        <v>48</v>
      </c>
      <c r="AG174" s="3" t="s">
        <v>42</v>
      </c>
      <c r="AH174" s="3" t="s">
        <v>42</v>
      </c>
      <c r="AI174" s="3" t="s">
        <v>48</v>
      </c>
    </row>
    <row r="175" spans="1:35" x14ac:dyDescent="0.35">
      <c r="A175" s="8" t="s">
        <v>48</v>
      </c>
      <c r="B175" s="6"/>
      <c r="C175" s="8"/>
      <c r="D175" s="6" t="s">
        <v>46</v>
      </c>
      <c r="E175" s="6" t="s">
        <v>342</v>
      </c>
      <c r="F175" s="6"/>
      <c r="G175" s="6" t="s">
        <v>37</v>
      </c>
      <c r="H175" s="6" t="s">
        <v>47</v>
      </c>
      <c r="I175" s="6" t="s">
        <v>37</v>
      </c>
      <c r="J175" s="6" t="s">
        <v>38</v>
      </c>
      <c r="K175" s="6" t="s">
        <v>37</v>
      </c>
      <c r="L175" s="6" t="s">
        <v>47</v>
      </c>
      <c r="M175" s="6" t="s">
        <v>38</v>
      </c>
      <c r="N175" s="6" t="s">
        <v>38</v>
      </c>
      <c r="O175" s="6" t="s">
        <v>47</v>
      </c>
      <c r="P175" s="6" t="s">
        <v>38</v>
      </c>
      <c r="Q175" s="6" t="s">
        <v>40</v>
      </c>
      <c r="R175" s="6" t="s">
        <v>40</v>
      </c>
      <c r="S175" s="6" t="s">
        <v>40</v>
      </c>
      <c r="T175" s="6" t="s">
        <v>40</v>
      </c>
      <c r="U175" s="6" t="s">
        <v>39</v>
      </c>
      <c r="V175" s="6" t="s">
        <v>40</v>
      </c>
      <c r="W175" s="6" t="s">
        <v>39</v>
      </c>
      <c r="X175" s="6" t="s">
        <v>47</v>
      </c>
      <c r="Y175" s="6" t="s">
        <v>38</v>
      </c>
      <c r="Z175" s="6" t="s">
        <v>47</v>
      </c>
      <c r="AA175" s="6" t="s">
        <v>47</v>
      </c>
      <c r="AB175" s="6" t="s">
        <v>47</v>
      </c>
      <c r="AC175" s="6" t="s">
        <v>47</v>
      </c>
      <c r="AD175" s="6" t="s">
        <v>38</v>
      </c>
      <c r="AE175" s="6" t="s">
        <v>38</v>
      </c>
      <c r="AF175" s="6" t="s">
        <v>48</v>
      </c>
      <c r="AG175" s="6" t="s">
        <v>42</v>
      </c>
      <c r="AH175" s="6" t="s">
        <v>48</v>
      </c>
      <c r="AI175" s="6" t="s">
        <v>43</v>
      </c>
    </row>
    <row r="176" spans="1:35" x14ac:dyDescent="0.35">
      <c r="A176" s="7" t="s">
        <v>198</v>
      </c>
      <c r="B176" s="3"/>
      <c r="C176" s="7"/>
      <c r="D176" s="3" t="s">
        <v>36</v>
      </c>
      <c r="E176" s="3" t="s">
        <v>342</v>
      </c>
      <c r="F176" s="3"/>
      <c r="G176" s="3" t="s">
        <v>37</v>
      </c>
      <c r="H176" s="3" t="s">
        <v>47</v>
      </c>
      <c r="I176" s="3" t="s">
        <v>47</v>
      </c>
      <c r="J176" s="3"/>
      <c r="K176" s="3"/>
      <c r="L176" s="3" t="s">
        <v>37</v>
      </c>
      <c r="M176" s="3" t="s">
        <v>47</v>
      </c>
      <c r="N176" s="3" t="s">
        <v>38</v>
      </c>
      <c r="O176" s="3"/>
      <c r="P176" s="3" t="s">
        <v>37</v>
      </c>
      <c r="Q176" s="3" t="s">
        <v>39</v>
      </c>
      <c r="R176" s="3" t="s">
        <v>40</v>
      </c>
      <c r="S176" s="3" t="s">
        <v>39</v>
      </c>
      <c r="T176" s="3" t="s">
        <v>39</v>
      </c>
      <c r="U176" s="3" t="s">
        <v>40</v>
      </c>
      <c r="V176" s="3" t="s">
        <v>39</v>
      </c>
      <c r="W176" s="3" t="s">
        <v>39</v>
      </c>
      <c r="X176" s="3" t="s">
        <v>41</v>
      </c>
      <c r="Y176" s="3" t="s">
        <v>38</v>
      </c>
      <c r="Z176" s="3" t="s">
        <v>38</v>
      </c>
      <c r="AA176" s="3" t="s">
        <v>41</v>
      </c>
      <c r="AB176" s="3" t="s">
        <v>41</v>
      </c>
      <c r="AC176" s="3" t="s">
        <v>38</v>
      </c>
      <c r="AD176" s="3" t="s">
        <v>47</v>
      </c>
      <c r="AE176" s="3" t="s">
        <v>47</v>
      </c>
      <c r="AF176" s="3"/>
      <c r="AG176" s="3" t="s">
        <v>43</v>
      </c>
      <c r="AH176" s="3" t="s">
        <v>43</v>
      </c>
      <c r="AI176" s="3" t="s">
        <v>42</v>
      </c>
    </row>
    <row r="177" spans="1:35" x14ac:dyDescent="0.35">
      <c r="A177" s="8" t="s">
        <v>164</v>
      </c>
      <c r="B177" s="6" t="s">
        <v>43</v>
      </c>
      <c r="C177" s="8" t="s">
        <v>43</v>
      </c>
      <c r="D177" s="6" t="s">
        <v>36</v>
      </c>
      <c r="E177" s="6" t="s">
        <v>342</v>
      </c>
      <c r="F177" s="6"/>
      <c r="G177" s="6" t="s">
        <v>37</v>
      </c>
      <c r="H177" s="6" t="s">
        <v>38</v>
      </c>
      <c r="I177" s="6" t="s">
        <v>38</v>
      </c>
      <c r="J177" s="6" t="s">
        <v>37</v>
      </c>
      <c r="K177" s="6" t="s">
        <v>38</v>
      </c>
      <c r="L177" s="6" t="s">
        <v>38</v>
      </c>
      <c r="M177" s="6" t="s">
        <v>37</v>
      </c>
      <c r="N177" s="6" t="s">
        <v>37</v>
      </c>
      <c r="O177" s="6" t="s">
        <v>37</v>
      </c>
      <c r="P177" s="6" t="s">
        <v>37</v>
      </c>
      <c r="Q177" s="6" t="s">
        <v>40</v>
      </c>
      <c r="R177" s="6" t="s">
        <v>39</v>
      </c>
      <c r="S177" s="6" t="s">
        <v>39</v>
      </c>
      <c r="T177" s="6" t="s">
        <v>39</v>
      </c>
      <c r="U177" s="6" t="s">
        <v>39</v>
      </c>
      <c r="V177" s="6" t="s">
        <v>40</v>
      </c>
      <c r="W177" s="6" t="s">
        <v>39</v>
      </c>
      <c r="X177" s="6" t="s">
        <v>41</v>
      </c>
      <c r="Y177" s="6" t="s">
        <v>38</v>
      </c>
      <c r="Z177" s="6" t="s">
        <v>41</v>
      </c>
      <c r="AA177" s="6" t="s">
        <v>38</v>
      </c>
      <c r="AB177" s="6" t="s">
        <v>38</v>
      </c>
      <c r="AC177" s="6" t="s">
        <v>41</v>
      </c>
      <c r="AD177" s="6" t="s">
        <v>41</v>
      </c>
      <c r="AE177" s="6" t="s">
        <v>41</v>
      </c>
      <c r="AF177" s="6" t="s">
        <v>42</v>
      </c>
      <c r="AG177" s="6" t="s">
        <v>48</v>
      </c>
      <c r="AH177" s="6" t="s">
        <v>48</v>
      </c>
      <c r="AI177" s="6" t="s">
        <v>48</v>
      </c>
    </row>
    <row r="178" spans="1:35" x14ac:dyDescent="0.35">
      <c r="A178" s="7" t="s">
        <v>88</v>
      </c>
      <c r="B178" s="3" t="s">
        <v>51</v>
      </c>
      <c r="C178" s="7" t="s">
        <v>51</v>
      </c>
      <c r="D178" s="3" t="s">
        <v>36</v>
      </c>
      <c r="E178" s="3" t="s">
        <v>342</v>
      </c>
      <c r="F178" s="3"/>
      <c r="G178" s="3" t="s">
        <v>37</v>
      </c>
      <c r="H178" s="3" t="s">
        <v>38</v>
      </c>
      <c r="I178" s="3" t="s">
        <v>37</v>
      </c>
      <c r="J178" s="3" t="s">
        <v>47</v>
      </c>
      <c r="K178" s="3" t="s">
        <v>38</v>
      </c>
      <c r="L178" s="3" t="s">
        <v>38</v>
      </c>
      <c r="M178" s="3" t="s">
        <v>47</v>
      </c>
      <c r="N178" s="3" t="s">
        <v>47</v>
      </c>
      <c r="O178" s="3" t="s">
        <v>38</v>
      </c>
      <c r="P178" s="3" t="s">
        <v>37</v>
      </c>
      <c r="Q178" s="3" t="s">
        <v>52</v>
      </c>
      <c r="R178" s="3" t="s">
        <v>52</v>
      </c>
      <c r="S178" s="3" t="s">
        <v>52</v>
      </c>
      <c r="T178" s="3" t="s">
        <v>52</v>
      </c>
      <c r="U178" s="3" t="s">
        <v>52</v>
      </c>
      <c r="V178" s="3" t="s">
        <v>40</v>
      </c>
      <c r="W178" s="3" t="s">
        <v>40</v>
      </c>
      <c r="X178" s="3" t="s">
        <v>41</v>
      </c>
      <c r="Y178" s="3" t="s">
        <v>41</v>
      </c>
      <c r="Z178" s="3" t="s">
        <v>38</v>
      </c>
      <c r="AA178" s="3" t="s">
        <v>38</v>
      </c>
      <c r="AB178" s="3" t="s">
        <v>38</v>
      </c>
      <c r="AC178" s="3" t="s">
        <v>41</v>
      </c>
      <c r="AD178" s="3" t="s">
        <v>38</v>
      </c>
      <c r="AE178" s="3" t="s">
        <v>38</v>
      </c>
      <c r="AF178" s="3" t="s">
        <v>48</v>
      </c>
      <c r="AG178" s="3" t="s">
        <v>43</v>
      </c>
      <c r="AH178" s="3" t="s">
        <v>42</v>
      </c>
      <c r="AI178" s="3" t="s">
        <v>48</v>
      </c>
    </row>
    <row r="179" spans="1:35" x14ac:dyDescent="0.35">
      <c r="A179" s="8" t="s">
        <v>199</v>
      </c>
      <c r="B179" s="6" t="s">
        <v>200</v>
      </c>
      <c r="C179" s="8"/>
      <c r="D179" s="6" t="s">
        <v>36</v>
      </c>
      <c r="E179" s="6" t="s">
        <v>342</v>
      </c>
      <c r="F179" s="6"/>
      <c r="G179" s="6" t="s">
        <v>37</v>
      </c>
      <c r="H179" s="6" t="s">
        <v>37</v>
      </c>
      <c r="I179" s="6" t="s">
        <v>37</v>
      </c>
      <c r="J179" s="6" t="s">
        <v>37</v>
      </c>
      <c r="K179" s="6" t="s">
        <v>37</v>
      </c>
      <c r="L179" s="6" t="s">
        <v>37</v>
      </c>
      <c r="M179" s="6" t="s">
        <v>37</v>
      </c>
      <c r="N179" s="6" t="s">
        <v>38</v>
      </c>
      <c r="O179" s="6" t="s">
        <v>37</v>
      </c>
      <c r="P179" s="6" t="s">
        <v>37</v>
      </c>
      <c r="Q179" s="6" t="s">
        <v>39</v>
      </c>
      <c r="R179" s="6" t="s">
        <v>52</v>
      </c>
      <c r="S179" s="6" t="s">
        <v>39</v>
      </c>
      <c r="T179" s="6" t="s">
        <v>39</v>
      </c>
      <c r="U179" s="6" t="s">
        <v>39</v>
      </c>
      <c r="V179" s="6" t="s">
        <v>39</v>
      </c>
      <c r="W179" s="6" t="s">
        <v>40</v>
      </c>
      <c r="X179" s="6" t="s">
        <v>41</v>
      </c>
      <c r="Y179" s="6" t="s">
        <v>41</v>
      </c>
      <c r="Z179" s="6" t="s">
        <v>41</v>
      </c>
      <c r="AA179" s="6" t="s">
        <v>41</v>
      </c>
      <c r="AB179" s="6" t="s">
        <v>41</v>
      </c>
      <c r="AC179" s="6" t="s">
        <v>41</v>
      </c>
      <c r="AD179" s="6" t="s">
        <v>41</v>
      </c>
      <c r="AE179" s="6" t="s">
        <v>47</v>
      </c>
      <c r="AF179" s="6" t="s">
        <v>48</v>
      </c>
      <c r="AG179" s="6" t="s">
        <v>43</v>
      </c>
      <c r="AH179" s="6" t="s">
        <v>43</v>
      </c>
      <c r="AI179" s="6" t="s">
        <v>42</v>
      </c>
    </row>
    <row r="180" spans="1:35" x14ac:dyDescent="0.35">
      <c r="A180" s="7" t="s">
        <v>201</v>
      </c>
      <c r="B180" s="3"/>
      <c r="C180" s="7"/>
      <c r="D180" s="3" t="s">
        <v>46</v>
      </c>
      <c r="E180" s="3" t="s">
        <v>342</v>
      </c>
      <c r="F180" s="3"/>
      <c r="G180" s="3" t="s">
        <v>37</v>
      </c>
      <c r="H180" s="3" t="s">
        <v>37</v>
      </c>
      <c r="I180" s="3" t="s">
        <v>37</v>
      </c>
      <c r="J180" s="3" t="s">
        <v>37</v>
      </c>
      <c r="K180" s="3" t="s">
        <v>38</v>
      </c>
      <c r="L180" s="3" t="s">
        <v>38</v>
      </c>
      <c r="M180" s="3" t="s">
        <v>38</v>
      </c>
      <c r="N180" s="3" t="s">
        <v>38</v>
      </c>
      <c r="O180" s="3" t="s">
        <v>38</v>
      </c>
      <c r="P180" s="3" t="s">
        <v>38</v>
      </c>
      <c r="Q180" s="3" t="s">
        <v>40</v>
      </c>
      <c r="R180" s="3" t="s">
        <v>40</v>
      </c>
      <c r="S180" s="3" t="s">
        <v>40</v>
      </c>
      <c r="T180" s="3" t="s">
        <v>40</v>
      </c>
      <c r="U180" s="3" t="s">
        <v>39</v>
      </c>
      <c r="V180" s="3" t="s">
        <v>39</v>
      </c>
      <c r="W180" s="3" t="s">
        <v>40</v>
      </c>
      <c r="X180" s="3" t="s">
        <v>41</v>
      </c>
      <c r="Y180" s="3" t="s">
        <v>38</v>
      </c>
      <c r="Z180" s="3" t="s">
        <v>41</v>
      </c>
      <c r="AA180" s="3" t="s">
        <v>41</v>
      </c>
      <c r="AB180" s="3" t="s">
        <v>38</v>
      </c>
      <c r="AC180" s="3" t="s">
        <v>41</v>
      </c>
      <c r="AD180" s="3" t="s">
        <v>38</v>
      </c>
      <c r="AE180" s="3" t="s">
        <v>38</v>
      </c>
      <c r="AF180" s="3" t="s">
        <v>48</v>
      </c>
      <c r="AG180" s="3" t="s">
        <v>43</v>
      </c>
      <c r="AH180" s="3" t="s">
        <v>43</v>
      </c>
      <c r="AI180" s="3" t="s">
        <v>43</v>
      </c>
    </row>
    <row r="181" spans="1:35" x14ac:dyDescent="0.35">
      <c r="A181" s="8" t="s">
        <v>103</v>
      </c>
      <c r="B181" s="6"/>
      <c r="C181" s="8"/>
      <c r="D181" s="6" t="s">
        <v>36</v>
      </c>
      <c r="E181" s="6" t="s">
        <v>342</v>
      </c>
      <c r="F181" s="6"/>
      <c r="G181" s="6" t="s">
        <v>37</v>
      </c>
      <c r="H181" s="6" t="s">
        <v>37</v>
      </c>
      <c r="I181" s="6" t="s">
        <v>37</v>
      </c>
      <c r="J181" s="6" t="s">
        <v>37</v>
      </c>
      <c r="K181" s="6" t="s">
        <v>37</v>
      </c>
      <c r="L181" s="6" t="s">
        <v>38</v>
      </c>
      <c r="M181" s="6" t="s">
        <v>38</v>
      </c>
      <c r="N181" s="6" t="s">
        <v>37</v>
      </c>
      <c r="O181" s="6" t="s">
        <v>37</v>
      </c>
      <c r="P181" s="6" t="s">
        <v>37</v>
      </c>
      <c r="Q181" s="6" t="s">
        <v>39</v>
      </c>
      <c r="R181" s="6" t="s">
        <v>40</v>
      </c>
      <c r="S181" s="6" t="s">
        <v>40</v>
      </c>
      <c r="T181" s="6" t="s">
        <v>39</v>
      </c>
      <c r="U181" s="6" t="s">
        <v>39</v>
      </c>
      <c r="V181" s="6" t="s">
        <v>39</v>
      </c>
      <c r="W181" s="6" t="s">
        <v>39</v>
      </c>
      <c r="X181" s="6" t="s">
        <v>38</v>
      </c>
      <c r="Y181" s="6" t="s">
        <v>38</v>
      </c>
      <c r="Z181" s="6" t="s">
        <v>38</v>
      </c>
      <c r="AA181" s="6" t="s">
        <v>41</v>
      </c>
      <c r="AB181" s="6" t="s">
        <v>41</v>
      </c>
      <c r="AC181" s="6" t="s">
        <v>38</v>
      </c>
      <c r="AD181" s="6" t="s">
        <v>38</v>
      </c>
      <c r="AE181" s="6" t="s">
        <v>38</v>
      </c>
      <c r="AF181" s="6" t="s">
        <v>42</v>
      </c>
      <c r="AG181" s="6" t="s">
        <v>43</v>
      </c>
      <c r="AH181" s="6" t="s">
        <v>43</v>
      </c>
      <c r="AI181" s="6" t="s">
        <v>43</v>
      </c>
    </row>
    <row r="182" spans="1:35" x14ac:dyDescent="0.35">
      <c r="A182" s="7" t="s">
        <v>202</v>
      </c>
      <c r="B182" s="3"/>
      <c r="C182" s="7"/>
      <c r="D182" s="3" t="s">
        <v>46</v>
      </c>
      <c r="E182" s="3" t="s">
        <v>342</v>
      </c>
      <c r="F182" s="3"/>
      <c r="G182" s="3" t="s">
        <v>38</v>
      </c>
      <c r="H182" s="3" t="s">
        <v>47</v>
      </c>
      <c r="I182" s="3" t="s">
        <v>38</v>
      </c>
      <c r="J182" s="3" t="s">
        <v>38</v>
      </c>
      <c r="K182" s="3" t="s">
        <v>38</v>
      </c>
      <c r="L182" s="3" t="s">
        <v>47</v>
      </c>
      <c r="M182" s="3" t="s">
        <v>38</v>
      </c>
      <c r="N182" s="3" t="s">
        <v>47</v>
      </c>
      <c r="O182" s="3" t="s">
        <v>47</v>
      </c>
      <c r="P182" s="3" t="s">
        <v>38</v>
      </c>
      <c r="Q182" s="3" t="s">
        <v>39</v>
      </c>
      <c r="R182" s="3" t="s">
        <v>39</v>
      </c>
      <c r="S182" s="3" t="s">
        <v>40</v>
      </c>
      <c r="T182" s="3" t="s">
        <v>39</v>
      </c>
      <c r="U182" s="3" t="s">
        <v>40</v>
      </c>
      <c r="V182" s="3" t="s">
        <v>40</v>
      </c>
      <c r="W182" s="3" t="s">
        <v>40</v>
      </c>
      <c r="X182" s="3" t="s">
        <v>38</v>
      </c>
      <c r="Y182" s="3" t="s">
        <v>47</v>
      </c>
      <c r="Z182" s="3" t="s">
        <v>38</v>
      </c>
      <c r="AA182" s="3" t="s">
        <v>47</v>
      </c>
      <c r="AB182" s="3" t="s">
        <v>38</v>
      </c>
      <c r="AC182" s="3" t="s">
        <v>38</v>
      </c>
      <c r="AD182" s="3" t="s">
        <v>38</v>
      </c>
      <c r="AE182" s="3" t="s">
        <v>38</v>
      </c>
      <c r="AF182" s="3" t="s">
        <v>48</v>
      </c>
      <c r="AG182" s="3" t="s">
        <v>48</v>
      </c>
      <c r="AH182" s="3" t="s">
        <v>48</v>
      </c>
      <c r="AI182" s="3" t="s">
        <v>48</v>
      </c>
    </row>
    <row r="183" spans="1:35" x14ac:dyDescent="0.35">
      <c r="A183" s="8" t="s">
        <v>203</v>
      </c>
      <c r="B183" s="6" t="s">
        <v>204</v>
      </c>
      <c r="C183" s="8" t="s">
        <v>204</v>
      </c>
      <c r="D183" s="6" t="s">
        <v>46</v>
      </c>
      <c r="E183" s="6" t="s">
        <v>342</v>
      </c>
      <c r="F183" s="6"/>
      <c r="G183" s="6" t="s">
        <v>37</v>
      </c>
      <c r="H183" s="6" t="s">
        <v>38</v>
      </c>
      <c r="I183" s="6" t="s">
        <v>37</v>
      </c>
      <c r="J183" s="6" t="s">
        <v>38</v>
      </c>
      <c r="K183" s="6" t="s">
        <v>38</v>
      </c>
      <c r="L183" s="6" t="s">
        <v>37</v>
      </c>
      <c r="M183" s="6" t="s">
        <v>38</v>
      </c>
      <c r="N183" s="6" t="s">
        <v>38</v>
      </c>
      <c r="O183" s="6" t="s">
        <v>38</v>
      </c>
      <c r="P183" s="6" t="s">
        <v>38</v>
      </c>
      <c r="Q183" s="6" t="s">
        <v>40</v>
      </c>
      <c r="R183" s="6" t="s">
        <v>40</v>
      </c>
      <c r="S183" s="6" t="s">
        <v>40</v>
      </c>
      <c r="T183" s="6" t="s">
        <v>40</v>
      </c>
      <c r="U183" s="6" t="s">
        <v>39</v>
      </c>
      <c r="V183" s="6" t="s">
        <v>40</v>
      </c>
      <c r="W183" s="6" t="s">
        <v>39</v>
      </c>
      <c r="X183" s="6" t="s">
        <v>47</v>
      </c>
      <c r="Y183" s="6" t="s">
        <v>38</v>
      </c>
      <c r="Z183" s="6" t="s">
        <v>38</v>
      </c>
      <c r="AA183" s="6" t="s">
        <v>38</v>
      </c>
      <c r="AB183" s="6" t="s">
        <v>38</v>
      </c>
      <c r="AC183" s="6" t="s">
        <v>41</v>
      </c>
      <c r="AD183" s="6" t="s">
        <v>47</v>
      </c>
      <c r="AE183" s="6" t="s">
        <v>47</v>
      </c>
      <c r="AF183" s="6" t="s">
        <v>48</v>
      </c>
      <c r="AG183" s="6" t="s">
        <v>43</v>
      </c>
      <c r="AH183" s="6" t="s">
        <v>43</v>
      </c>
      <c r="AI183" s="6" t="s">
        <v>43</v>
      </c>
    </row>
    <row r="184" spans="1:35" x14ac:dyDescent="0.35">
      <c r="A184" s="7" t="s">
        <v>205</v>
      </c>
      <c r="B184" s="3" t="s">
        <v>77</v>
      </c>
      <c r="C184" s="7" t="s">
        <v>77</v>
      </c>
      <c r="D184" s="3" t="s">
        <v>36</v>
      </c>
      <c r="E184" s="3" t="s">
        <v>347</v>
      </c>
      <c r="F184" s="3"/>
      <c r="G184" s="3" t="s">
        <v>37</v>
      </c>
      <c r="H184" s="3" t="s">
        <v>37</v>
      </c>
      <c r="I184" s="3" t="s">
        <v>37</v>
      </c>
      <c r="J184" s="3" t="s">
        <v>37</v>
      </c>
      <c r="K184" s="3" t="s">
        <v>37</v>
      </c>
      <c r="L184" s="3" t="s">
        <v>37</v>
      </c>
      <c r="M184" s="3" t="s">
        <v>38</v>
      </c>
      <c r="N184" s="3" t="s">
        <v>38</v>
      </c>
      <c r="O184" s="3" t="s">
        <v>38</v>
      </c>
      <c r="P184" s="3" t="s">
        <v>37</v>
      </c>
      <c r="Q184" s="3" t="s">
        <v>52</v>
      </c>
      <c r="R184" s="3" t="s">
        <v>52</v>
      </c>
      <c r="S184" s="3" t="s">
        <v>52</v>
      </c>
      <c r="T184" s="3" t="s">
        <v>52</v>
      </c>
      <c r="U184" s="3" t="s">
        <v>39</v>
      </c>
      <c r="V184" s="3" t="s">
        <v>40</v>
      </c>
      <c r="W184" s="3" t="s">
        <v>39</v>
      </c>
      <c r="X184" s="3" t="s">
        <v>47</v>
      </c>
      <c r="Y184" s="3" t="s">
        <v>38</v>
      </c>
      <c r="Z184" s="3" t="s">
        <v>38</v>
      </c>
      <c r="AA184" s="3" t="s">
        <v>41</v>
      </c>
      <c r="AB184" s="3" t="s">
        <v>41</v>
      </c>
      <c r="AC184" s="3" t="s">
        <v>38</v>
      </c>
      <c r="AD184" s="3" t="s">
        <v>38</v>
      </c>
      <c r="AE184" s="3" t="s">
        <v>38</v>
      </c>
      <c r="AF184" s="3" t="s">
        <v>48</v>
      </c>
      <c r="AG184" s="3" t="s">
        <v>48</v>
      </c>
      <c r="AH184" s="3" t="s">
        <v>42</v>
      </c>
      <c r="AI184" s="3" t="s">
        <v>48</v>
      </c>
    </row>
    <row r="185" spans="1:35" x14ac:dyDescent="0.35">
      <c r="A185" s="8" t="s">
        <v>206</v>
      </c>
      <c r="B185" s="6"/>
      <c r="C185" s="8"/>
      <c r="D185" s="6" t="s">
        <v>46</v>
      </c>
      <c r="E185" s="6" t="s">
        <v>273</v>
      </c>
      <c r="F185" s="6"/>
      <c r="G185" s="6" t="s">
        <v>37</v>
      </c>
      <c r="H185" s="6" t="s">
        <v>37</v>
      </c>
      <c r="I185" s="6"/>
      <c r="J185" s="6" t="s">
        <v>38</v>
      </c>
      <c r="K185" s="6" t="s">
        <v>37</v>
      </c>
      <c r="L185" s="6"/>
      <c r="M185" s="6" t="s">
        <v>37</v>
      </c>
      <c r="N185" s="6" t="s">
        <v>37</v>
      </c>
      <c r="O185" s="6" t="s">
        <v>38</v>
      </c>
      <c r="P185" s="6" t="s">
        <v>37</v>
      </c>
      <c r="Q185" s="6" t="s">
        <v>39</v>
      </c>
      <c r="R185" s="6" t="s">
        <v>40</v>
      </c>
      <c r="S185" s="6"/>
      <c r="T185" s="6" t="s">
        <v>40</v>
      </c>
      <c r="U185" s="6"/>
      <c r="V185" s="6" t="s">
        <v>39</v>
      </c>
      <c r="W185" s="6"/>
      <c r="X185" s="6" t="s">
        <v>41</v>
      </c>
      <c r="Y185" s="6" t="s">
        <v>38</v>
      </c>
      <c r="Z185" s="6"/>
      <c r="AA185" s="6" t="s">
        <v>41</v>
      </c>
      <c r="AB185" s="6" t="s">
        <v>41</v>
      </c>
      <c r="AC185" s="6" t="s">
        <v>41</v>
      </c>
      <c r="AD185" s="6" t="s">
        <v>38</v>
      </c>
      <c r="AE185" s="6" t="s">
        <v>41</v>
      </c>
      <c r="AF185" s="6" t="s">
        <v>42</v>
      </c>
      <c r="AG185" s="6" t="s">
        <v>43</v>
      </c>
      <c r="AH185" s="6" t="s">
        <v>42</v>
      </c>
      <c r="AI185" s="6" t="s">
        <v>48</v>
      </c>
    </row>
    <row r="186" spans="1:35" x14ac:dyDescent="0.35">
      <c r="A186" s="7" t="s">
        <v>202</v>
      </c>
      <c r="B186" s="3" t="s">
        <v>207</v>
      </c>
      <c r="C186" s="7"/>
      <c r="D186" s="3" t="s">
        <v>46</v>
      </c>
      <c r="E186" s="3" t="s">
        <v>342</v>
      </c>
      <c r="F186" s="3"/>
      <c r="G186" s="3" t="s">
        <v>37</v>
      </c>
      <c r="H186" s="3" t="s">
        <v>38</v>
      </c>
      <c r="I186" s="3" t="s">
        <v>38</v>
      </c>
      <c r="J186" s="3" t="s">
        <v>37</v>
      </c>
      <c r="K186" s="3" t="s">
        <v>37</v>
      </c>
      <c r="L186" s="3" t="s">
        <v>47</v>
      </c>
      <c r="M186" s="3" t="s">
        <v>38</v>
      </c>
      <c r="N186" s="3" t="s">
        <v>37</v>
      </c>
      <c r="O186" s="3" t="s">
        <v>37</v>
      </c>
      <c r="P186" s="3" t="s">
        <v>47</v>
      </c>
      <c r="Q186" s="3" t="s">
        <v>40</v>
      </c>
      <c r="R186" s="3" t="s">
        <v>40</v>
      </c>
      <c r="S186" s="3" t="s">
        <v>40</v>
      </c>
      <c r="T186" s="3" t="s">
        <v>40</v>
      </c>
      <c r="U186" s="3" t="s">
        <v>40</v>
      </c>
      <c r="V186" s="3" t="s">
        <v>39</v>
      </c>
      <c r="W186" s="3" t="s">
        <v>40</v>
      </c>
      <c r="X186" s="3" t="s">
        <v>47</v>
      </c>
      <c r="Y186" s="3" t="s">
        <v>47</v>
      </c>
      <c r="Z186" s="3" t="s">
        <v>47</v>
      </c>
      <c r="AA186" s="3" t="s">
        <v>47</v>
      </c>
      <c r="AB186" s="3" t="s">
        <v>38</v>
      </c>
      <c r="AC186" s="3" t="s">
        <v>47</v>
      </c>
      <c r="AD186" s="3" t="s">
        <v>41</v>
      </c>
      <c r="AE186" s="3" t="s">
        <v>41</v>
      </c>
      <c r="AF186" s="3" t="s">
        <v>48</v>
      </c>
      <c r="AG186" s="3" t="s">
        <v>48</v>
      </c>
      <c r="AH186" s="3" t="s">
        <v>48</v>
      </c>
      <c r="AI186" s="3" t="s">
        <v>48</v>
      </c>
    </row>
    <row r="187" spans="1:35" x14ac:dyDescent="0.35">
      <c r="A187" s="8" t="s">
        <v>208</v>
      </c>
      <c r="B187" s="6"/>
      <c r="C187" s="8"/>
      <c r="D187" s="6" t="s">
        <v>36</v>
      </c>
      <c r="E187" s="6" t="s">
        <v>342</v>
      </c>
      <c r="F187" s="6"/>
      <c r="G187" s="6" t="s">
        <v>37</v>
      </c>
      <c r="H187" s="6" t="s">
        <v>37</v>
      </c>
      <c r="I187" s="6" t="s">
        <v>38</v>
      </c>
      <c r="J187" s="6" t="s">
        <v>37</v>
      </c>
      <c r="K187" s="6" t="s">
        <v>47</v>
      </c>
      <c r="L187" s="6" t="s">
        <v>47</v>
      </c>
      <c r="M187" s="6" t="s">
        <v>37</v>
      </c>
      <c r="N187" s="6" t="s">
        <v>37</v>
      </c>
      <c r="O187" s="6" t="s">
        <v>38</v>
      </c>
      <c r="P187" s="6" t="s">
        <v>37</v>
      </c>
      <c r="Q187" s="6" t="s">
        <v>40</v>
      </c>
      <c r="R187" s="6" t="s">
        <v>40</v>
      </c>
      <c r="S187" s="6" t="s">
        <v>40</v>
      </c>
      <c r="T187" s="6" t="s">
        <v>40</v>
      </c>
      <c r="U187" s="6" t="s">
        <v>40</v>
      </c>
      <c r="V187" s="6" t="s">
        <v>39</v>
      </c>
      <c r="W187" s="6" t="s">
        <v>40</v>
      </c>
      <c r="X187" s="6" t="s">
        <v>47</v>
      </c>
      <c r="Y187" s="6" t="s">
        <v>38</v>
      </c>
      <c r="Z187" s="6" t="s">
        <v>41</v>
      </c>
      <c r="AA187" s="6" t="s">
        <v>41</v>
      </c>
      <c r="AB187" s="6" t="s">
        <v>47</v>
      </c>
      <c r="AC187" s="6" t="s">
        <v>47</v>
      </c>
      <c r="AD187" s="6" t="s">
        <v>38</v>
      </c>
      <c r="AE187" s="6" t="s">
        <v>47</v>
      </c>
      <c r="AF187" s="6" t="s">
        <v>42</v>
      </c>
      <c r="AG187" s="6" t="s">
        <v>43</v>
      </c>
      <c r="AH187" s="6" t="s">
        <v>43</v>
      </c>
      <c r="AI187" s="6" t="s">
        <v>48</v>
      </c>
    </row>
    <row r="188" spans="1:35" x14ac:dyDescent="0.35">
      <c r="A188" s="7" t="s">
        <v>202</v>
      </c>
      <c r="B188" s="3"/>
      <c r="C188" s="7"/>
      <c r="D188" s="3" t="s">
        <v>36</v>
      </c>
      <c r="E188" s="3" t="s">
        <v>342</v>
      </c>
      <c r="F188" s="3"/>
      <c r="G188" s="3" t="s">
        <v>37</v>
      </c>
      <c r="H188" s="3"/>
      <c r="I188" s="3"/>
      <c r="J188" s="3" t="s">
        <v>37</v>
      </c>
      <c r="K188" s="3"/>
      <c r="L188" s="3" t="s">
        <v>37</v>
      </c>
      <c r="M188" s="3" t="s">
        <v>37</v>
      </c>
      <c r="N188" s="3" t="s">
        <v>37</v>
      </c>
      <c r="O188" s="3" t="s">
        <v>37</v>
      </c>
      <c r="P188" s="3" t="s">
        <v>37</v>
      </c>
      <c r="Q188" s="3" t="s">
        <v>40</v>
      </c>
      <c r="R188" s="3" t="s">
        <v>52</v>
      </c>
      <c r="S188" s="3" t="s">
        <v>52</v>
      </c>
      <c r="T188" s="3" t="s">
        <v>52</v>
      </c>
      <c r="U188" s="3" t="s">
        <v>39</v>
      </c>
      <c r="V188" s="3"/>
      <c r="W188" s="3" t="s">
        <v>40</v>
      </c>
      <c r="X188" s="3" t="s">
        <v>38</v>
      </c>
      <c r="Y188" s="3" t="s">
        <v>38</v>
      </c>
      <c r="Z188" s="3" t="s">
        <v>38</v>
      </c>
      <c r="AA188" s="3" t="s">
        <v>38</v>
      </c>
      <c r="AB188" s="3" t="s">
        <v>38</v>
      </c>
      <c r="AC188" s="3" t="s">
        <v>38</v>
      </c>
      <c r="AD188" s="3" t="s">
        <v>38</v>
      </c>
      <c r="AE188" s="3" t="s">
        <v>38</v>
      </c>
      <c r="AF188" s="3" t="s">
        <v>43</v>
      </c>
      <c r="AG188" s="3" t="s">
        <v>48</v>
      </c>
      <c r="AH188" s="3" t="s">
        <v>48</v>
      </c>
      <c r="AI188" s="3" t="s">
        <v>43</v>
      </c>
    </row>
    <row r="189" spans="1:35" x14ac:dyDescent="0.35">
      <c r="A189" s="8" t="s">
        <v>209</v>
      </c>
      <c r="B189" s="6" t="s">
        <v>210</v>
      </c>
      <c r="C189" s="8" t="s">
        <v>210</v>
      </c>
      <c r="D189" s="6" t="s">
        <v>36</v>
      </c>
      <c r="E189" s="6" t="s">
        <v>352</v>
      </c>
      <c r="F189" s="6"/>
      <c r="G189" s="6" t="s">
        <v>37</v>
      </c>
      <c r="H189" s="6" t="s">
        <v>37</v>
      </c>
      <c r="I189" s="6" t="s">
        <v>37</v>
      </c>
      <c r="J189" s="6" t="s">
        <v>38</v>
      </c>
      <c r="K189" s="6" t="s">
        <v>37</v>
      </c>
      <c r="L189" s="6" t="s">
        <v>38</v>
      </c>
      <c r="M189" s="6" t="s">
        <v>37</v>
      </c>
      <c r="N189" s="6" t="s">
        <v>38</v>
      </c>
      <c r="O189" s="6" t="s">
        <v>38</v>
      </c>
      <c r="P189" s="6" t="s">
        <v>37</v>
      </c>
      <c r="Q189" s="6" t="s">
        <v>40</v>
      </c>
      <c r="R189" s="6" t="s">
        <v>40</v>
      </c>
      <c r="S189" s="6" t="s">
        <v>40</v>
      </c>
      <c r="T189" s="6" t="s">
        <v>40</v>
      </c>
      <c r="U189" s="6" t="s">
        <v>40</v>
      </c>
      <c r="V189" s="6" t="s">
        <v>39</v>
      </c>
      <c r="W189" s="6" t="s">
        <v>39</v>
      </c>
      <c r="X189" s="6" t="s">
        <v>41</v>
      </c>
      <c r="Y189" s="6" t="s">
        <v>38</v>
      </c>
      <c r="Z189" s="6" t="s">
        <v>38</v>
      </c>
      <c r="AA189" s="6" t="s">
        <v>38</v>
      </c>
      <c r="AB189" s="6" t="s">
        <v>41</v>
      </c>
      <c r="AC189" s="6" t="s">
        <v>38</v>
      </c>
      <c r="AD189" s="6" t="s">
        <v>38</v>
      </c>
      <c r="AE189" s="6" t="s">
        <v>38</v>
      </c>
      <c r="AF189" s="6" t="s">
        <v>43</v>
      </c>
      <c r="AG189" s="6" t="s">
        <v>48</v>
      </c>
      <c r="AH189" s="6" t="s">
        <v>48</v>
      </c>
      <c r="AI189" s="6" t="s">
        <v>48</v>
      </c>
    </row>
    <row r="190" spans="1:35" x14ac:dyDescent="0.35">
      <c r="A190" s="7" t="s">
        <v>56</v>
      </c>
      <c r="B190" s="3"/>
      <c r="C190" s="7"/>
      <c r="D190" s="3" t="s">
        <v>36</v>
      </c>
      <c r="E190" s="3" t="s">
        <v>342</v>
      </c>
      <c r="F190" s="3"/>
      <c r="G190" s="3" t="s">
        <v>38</v>
      </c>
      <c r="H190" s="3" t="s">
        <v>37</v>
      </c>
      <c r="I190" s="3" t="s">
        <v>37</v>
      </c>
      <c r="J190" s="3" t="s">
        <v>38</v>
      </c>
      <c r="K190" s="3" t="s">
        <v>37</v>
      </c>
      <c r="L190" s="3" t="s">
        <v>37</v>
      </c>
      <c r="M190" s="3" t="s">
        <v>38</v>
      </c>
      <c r="N190" s="3" t="s">
        <v>38</v>
      </c>
      <c r="O190" s="3" t="s">
        <v>38</v>
      </c>
      <c r="P190" s="3" t="s">
        <v>38</v>
      </c>
      <c r="Q190" s="3" t="s">
        <v>40</v>
      </c>
      <c r="R190" s="3" t="s">
        <v>40</v>
      </c>
      <c r="S190" s="3" t="s">
        <v>40</v>
      </c>
      <c r="T190" s="3" t="s">
        <v>40</v>
      </c>
      <c r="U190" s="3" t="s">
        <v>40</v>
      </c>
      <c r="V190" s="3" t="s">
        <v>40</v>
      </c>
      <c r="W190" s="3" t="s">
        <v>40</v>
      </c>
      <c r="X190" s="3" t="s">
        <v>38</v>
      </c>
      <c r="Y190" s="3" t="s">
        <v>41</v>
      </c>
      <c r="Z190" s="3" t="s">
        <v>38</v>
      </c>
      <c r="AA190" s="3" t="s">
        <v>38</v>
      </c>
      <c r="AB190" s="3" t="s">
        <v>38</v>
      </c>
      <c r="AC190" s="3" t="s">
        <v>41</v>
      </c>
      <c r="AD190" s="3" t="s">
        <v>38</v>
      </c>
      <c r="AE190" s="3" t="s">
        <v>38</v>
      </c>
      <c r="AF190" s="3" t="s">
        <v>43</v>
      </c>
      <c r="AG190" s="3" t="s">
        <v>42</v>
      </c>
      <c r="AH190" s="3" t="s">
        <v>43</v>
      </c>
      <c r="AI190" s="3" t="s">
        <v>42</v>
      </c>
    </row>
    <row r="191" spans="1:35" x14ac:dyDescent="0.35">
      <c r="A191" s="8" t="s">
        <v>211</v>
      </c>
      <c r="B191" s="6"/>
      <c r="C191" s="8"/>
      <c r="D191" s="6" t="s">
        <v>36</v>
      </c>
      <c r="E191" s="6" t="s">
        <v>342</v>
      </c>
      <c r="F191" s="6"/>
      <c r="G191" s="6" t="s">
        <v>37</v>
      </c>
      <c r="H191" s="6" t="s">
        <v>37</v>
      </c>
      <c r="I191" s="6" t="s">
        <v>37</v>
      </c>
      <c r="J191" s="6" t="s">
        <v>38</v>
      </c>
      <c r="K191" s="6" t="s">
        <v>37</v>
      </c>
      <c r="L191" s="6" t="s">
        <v>37</v>
      </c>
      <c r="M191" s="6" t="s">
        <v>38</v>
      </c>
      <c r="N191" s="6" t="s">
        <v>37</v>
      </c>
      <c r="O191" s="6" t="s">
        <v>38</v>
      </c>
      <c r="P191" s="6" t="s">
        <v>37</v>
      </c>
      <c r="Q191" s="6" t="s">
        <v>39</v>
      </c>
      <c r="R191" s="6" t="s">
        <v>40</v>
      </c>
      <c r="S191" s="6" t="s">
        <v>40</v>
      </c>
      <c r="T191" s="6" t="s">
        <v>52</v>
      </c>
      <c r="U191" s="6" t="s">
        <v>39</v>
      </c>
      <c r="V191" s="6" t="s">
        <v>40</v>
      </c>
      <c r="W191" s="6" t="s">
        <v>40</v>
      </c>
      <c r="X191" s="6" t="s">
        <v>41</v>
      </c>
      <c r="Y191" s="6" t="s">
        <v>41</v>
      </c>
      <c r="Z191" s="6" t="s">
        <v>41</v>
      </c>
      <c r="AA191" s="6" t="s">
        <v>41</v>
      </c>
      <c r="AB191" s="6" t="s">
        <v>41</v>
      </c>
      <c r="AC191" s="6" t="s">
        <v>41</v>
      </c>
      <c r="AD191" s="6" t="s">
        <v>41</v>
      </c>
      <c r="AE191" s="6" t="s">
        <v>41</v>
      </c>
      <c r="AF191" s="6" t="s">
        <v>42</v>
      </c>
      <c r="AG191" s="6" t="s">
        <v>43</v>
      </c>
      <c r="AH191" s="6" t="s">
        <v>43</v>
      </c>
      <c r="AI191" s="6" t="s">
        <v>43</v>
      </c>
    </row>
    <row r="192" spans="1:35" x14ac:dyDescent="0.35">
      <c r="A192" s="7" t="s">
        <v>64</v>
      </c>
      <c r="B192" s="3"/>
      <c r="C192" s="7"/>
      <c r="D192" s="3" t="s">
        <v>46</v>
      </c>
      <c r="E192" s="3" t="s">
        <v>273</v>
      </c>
      <c r="F192" s="3"/>
      <c r="G192" s="3" t="s">
        <v>37</v>
      </c>
      <c r="H192" s="3" t="s">
        <v>37</v>
      </c>
      <c r="I192" s="3" t="s">
        <v>37</v>
      </c>
      <c r="J192" s="3" t="s">
        <v>38</v>
      </c>
      <c r="K192" s="3" t="s">
        <v>37</v>
      </c>
      <c r="L192" s="3" t="s">
        <v>37</v>
      </c>
      <c r="M192" s="3" t="s">
        <v>37</v>
      </c>
      <c r="N192" s="3" t="s">
        <v>37</v>
      </c>
      <c r="O192" s="3" t="s">
        <v>38</v>
      </c>
      <c r="P192" s="3" t="s">
        <v>37</v>
      </c>
      <c r="Q192" s="3" t="s">
        <v>39</v>
      </c>
      <c r="R192" s="3" t="s">
        <v>40</v>
      </c>
      <c r="S192" s="3" t="s">
        <v>52</v>
      </c>
      <c r="T192" s="3" t="s">
        <v>52</v>
      </c>
      <c r="U192" s="3" t="s">
        <v>40</v>
      </c>
      <c r="V192" s="3" t="s">
        <v>40</v>
      </c>
      <c r="W192" s="3" t="s">
        <v>40</v>
      </c>
      <c r="X192" s="3" t="s">
        <v>41</v>
      </c>
      <c r="Y192" s="3" t="s">
        <v>41</v>
      </c>
      <c r="Z192" s="3" t="s">
        <v>41</v>
      </c>
      <c r="AA192" s="3" t="s">
        <v>41</v>
      </c>
      <c r="AB192" s="3" t="s">
        <v>41</v>
      </c>
      <c r="AC192" s="3" t="s">
        <v>41</v>
      </c>
      <c r="AD192" s="3" t="s">
        <v>41</v>
      </c>
      <c r="AE192" s="3" t="s">
        <v>41</v>
      </c>
      <c r="AF192" s="3" t="s">
        <v>43</v>
      </c>
      <c r="AG192" s="3" t="s">
        <v>43</v>
      </c>
      <c r="AH192" s="3" t="s">
        <v>43</v>
      </c>
      <c r="AI192" s="3" t="s">
        <v>43</v>
      </c>
    </row>
    <row r="193" spans="1:35" x14ac:dyDescent="0.35">
      <c r="A193" s="8" t="s">
        <v>212</v>
      </c>
      <c r="B193" s="6"/>
      <c r="C193" s="8"/>
      <c r="D193" s="6" t="s">
        <v>46</v>
      </c>
      <c r="E193" s="6" t="s">
        <v>342</v>
      </c>
      <c r="F193" s="6"/>
      <c r="G193" s="6" t="s">
        <v>37</v>
      </c>
      <c r="H193" s="6" t="s">
        <v>37</v>
      </c>
      <c r="I193" s="6" t="s">
        <v>37</v>
      </c>
      <c r="J193" s="6" t="s">
        <v>37</v>
      </c>
      <c r="K193" s="6" t="s">
        <v>37</v>
      </c>
      <c r="L193" s="6" t="s">
        <v>37</v>
      </c>
      <c r="M193" s="6" t="s">
        <v>37</v>
      </c>
      <c r="N193" s="6" t="s">
        <v>37</v>
      </c>
      <c r="O193" s="6" t="s">
        <v>37</v>
      </c>
      <c r="P193" s="6" t="s">
        <v>37</v>
      </c>
      <c r="Q193" s="6" t="s">
        <v>39</v>
      </c>
      <c r="R193" s="6" t="s">
        <v>52</v>
      </c>
      <c r="S193" s="6" t="s">
        <v>52</v>
      </c>
      <c r="T193" s="6" t="s">
        <v>52</v>
      </c>
      <c r="U193" s="6" t="s">
        <v>39</v>
      </c>
      <c r="V193" s="6" t="s">
        <v>40</v>
      </c>
      <c r="W193" s="6" t="s">
        <v>52</v>
      </c>
      <c r="X193" s="6" t="s">
        <v>41</v>
      </c>
      <c r="Y193" s="6" t="s">
        <v>41</v>
      </c>
      <c r="Z193" s="6" t="s">
        <v>41</v>
      </c>
      <c r="AA193" s="6" t="s">
        <v>41</v>
      </c>
      <c r="AB193" s="6" t="s">
        <v>41</v>
      </c>
      <c r="AC193" s="6" t="s">
        <v>41</v>
      </c>
      <c r="AD193" s="6" t="s">
        <v>41</v>
      </c>
      <c r="AE193" s="6" t="s">
        <v>41</v>
      </c>
      <c r="AF193" s="6" t="s">
        <v>43</v>
      </c>
      <c r="AG193" s="6" t="s">
        <v>43</v>
      </c>
      <c r="AH193" s="6" t="s">
        <v>43</v>
      </c>
      <c r="AI193" s="6" t="s">
        <v>43</v>
      </c>
    </row>
    <row r="194" spans="1:35" x14ac:dyDescent="0.35">
      <c r="A194" s="7" t="s">
        <v>213</v>
      </c>
      <c r="B194" s="3" t="s">
        <v>214</v>
      </c>
      <c r="C194" s="7" t="s">
        <v>85</v>
      </c>
      <c r="D194" s="3" t="s">
        <v>36</v>
      </c>
      <c r="E194" s="3" t="s">
        <v>342</v>
      </c>
      <c r="F194" s="3"/>
      <c r="G194" s="3" t="s">
        <v>37</v>
      </c>
      <c r="H194" s="3" t="s">
        <v>37</v>
      </c>
      <c r="I194" s="3" t="s">
        <v>37</v>
      </c>
      <c r="J194" s="3" t="s">
        <v>37</v>
      </c>
      <c r="K194" s="3" t="s">
        <v>37</v>
      </c>
      <c r="L194" s="3" t="s">
        <v>37</v>
      </c>
      <c r="M194" s="3" t="s">
        <v>37</v>
      </c>
      <c r="N194" s="3" t="s">
        <v>37</v>
      </c>
      <c r="O194" s="3" t="s">
        <v>37</v>
      </c>
      <c r="P194" s="3" t="s">
        <v>37</v>
      </c>
      <c r="Q194" s="3" t="s">
        <v>40</v>
      </c>
      <c r="R194" s="3" t="s">
        <v>52</v>
      </c>
      <c r="S194" s="3" t="s">
        <v>40</v>
      </c>
      <c r="T194" s="3" t="s">
        <v>40</v>
      </c>
      <c r="U194" s="3" t="s">
        <v>40</v>
      </c>
      <c r="V194" s="3" t="s">
        <v>39</v>
      </c>
      <c r="W194" s="3" t="s">
        <v>40</v>
      </c>
      <c r="X194" s="3" t="s">
        <v>41</v>
      </c>
      <c r="Y194" s="3" t="s">
        <v>38</v>
      </c>
      <c r="Z194" s="3" t="s">
        <v>41</v>
      </c>
      <c r="AA194" s="3" t="s">
        <v>41</v>
      </c>
      <c r="AB194" s="3" t="s">
        <v>41</v>
      </c>
      <c r="AC194" s="3" t="s">
        <v>38</v>
      </c>
      <c r="AD194" s="3" t="s">
        <v>38</v>
      </c>
      <c r="AE194" s="3" t="s">
        <v>38</v>
      </c>
      <c r="AF194" s="3" t="s">
        <v>42</v>
      </c>
      <c r="AG194" s="3" t="s">
        <v>43</v>
      </c>
      <c r="AH194" s="3" t="s">
        <v>43</v>
      </c>
      <c r="AI194" s="3" t="s">
        <v>43</v>
      </c>
    </row>
    <row r="195" spans="1:35" x14ac:dyDescent="0.35">
      <c r="A195" s="8" t="s">
        <v>215</v>
      </c>
      <c r="B195" s="6" t="s">
        <v>85</v>
      </c>
      <c r="C195" s="8" t="s">
        <v>85</v>
      </c>
      <c r="D195" s="6" t="s">
        <v>36</v>
      </c>
      <c r="E195" s="6" t="s">
        <v>342</v>
      </c>
      <c r="F195" s="6"/>
      <c r="G195" s="6" t="s">
        <v>37</v>
      </c>
      <c r="H195" s="6" t="s">
        <v>38</v>
      </c>
      <c r="I195" s="6" t="s">
        <v>37</v>
      </c>
      <c r="J195" s="6" t="s">
        <v>37</v>
      </c>
      <c r="K195" s="6" t="s">
        <v>37</v>
      </c>
      <c r="L195" s="6" t="s">
        <v>37</v>
      </c>
      <c r="M195" s="6" t="s">
        <v>38</v>
      </c>
      <c r="N195" s="6" t="s">
        <v>38</v>
      </c>
      <c r="O195" s="6" t="s">
        <v>38</v>
      </c>
      <c r="P195" s="6" t="s">
        <v>38</v>
      </c>
      <c r="Q195" s="6" t="s">
        <v>40</v>
      </c>
      <c r="R195" s="6" t="s">
        <v>39</v>
      </c>
      <c r="S195" s="6" t="s">
        <v>40</v>
      </c>
      <c r="T195" s="6" t="s">
        <v>39</v>
      </c>
      <c r="U195" s="6" t="s">
        <v>39</v>
      </c>
      <c r="V195" s="6" t="s">
        <v>39</v>
      </c>
      <c r="W195" s="6" t="s">
        <v>40</v>
      </c>
      <c r="X195" s="6" t="s">
        <v>41</v>
      </c>
      <c r="Y195" s="6" t="s">
        <v>41</v>
      </c>
      <c r="Z195" s="6" t="s">
        <v>38</v>
      </c>
      <c r="AA195" s="6" t="s">
        <v>41</v>
      </c>
      <c r="AB195" s="6" t="s">
        <v>41</v>
      </c>
      <c r="AC195" s="6" t="s">
        <v>41</v>
      </c>
      <c r="AD195" s="6" t="s">
        <v>47</v>
      </c>
      <c r="AE195" s="6" t="s">
        <v>47</v>
      </c>
      <c r="AF195" s="6" t="s">
        <v>48</v>
      </c>
      <c r="AG195" s="6" t="s">
        <v>43</v>
      </c>
      <c r="AH195" s="6" t="s">
        <v>43</v>
      </c>
      <c r="AI195" s="6" t="s">
        <v>42</v>
      </c>
    </row>
    <row r="196" spans="1:35" x14ac:dyDescent="0.35">
      <c r="A196" s="7"/>
      <c r="B196" s="3" t="s">
        <v>143</v>
      </c>
      <c r="C196" s="7"/>
      <c r="D196" s="3" t="s">
        <v>36</v>
      </c>
      <c r="E196" s="3" t="s">
        <v>342</v>
      </c>
      <c r="F196" s="3"/>
      <c r="G196" s="3" t="s">
        <v>37</v>
      </c>
      <c r="H196" s="3" t="s">
        <v>37</v>
      </c>
      <c r="I196" s="3" t="s">
        <v>37</v>
      </c>
      <c r="J196" s="3" t="s">
        <v>37</v>
      </c>
      <c r="K196" s="3" t="s">
        <v>37</v>
      </c>
      <c r="L196" s="3" t="s">
        <v>37</v>
      </c>
      <c r="M196" s="3" t="s">
        <v>37</v>
      </c>
      <c r="N196" s="3" t="s">
        <v>37</v>
      </c>
      <c r="O196" s="3" t="s">
        <v>37</v>
      </c>
      <c r="P196" s="3" t="s">
        <v>37</v>
      </c>
      <c r="Q196" s="3"/>
      <c r="R196" s="3"/>
      <c r="S196" s="3"/>
      <c r="T196" s="3"/>
      <c r="U196" s="3"/>
      <c r="V196" s="3" t="s">
        <v>39</v>
      </c>
      <c r="W196" s="3"/>
      <c r="X196" s="3" t="s">
        <v>38</v>
      </c>
      <c r="Y196" s="3" t="s">
        <v>41</v>
      </c>
      <c r="Z196" s="3" t="s">
        <v>41</v>
      </c>
      <c r="AA196" s="3" t="s">
        <v>41</v>
      </c>
      <c r="AB196" s="3" t="s">
        <v>41</v>
      </c>
      <c r="AC196" s="3" t="s">
        <v>41</v>
      </c>
      <c r="AD196" s="3" t="s">
        <v>41</v>
      </c>
      <c r="AE196" s="3" t="s">
        <v>41</v>
      </c>
      <c r="AF196" s="3" t="s">
        <v>42</v>
      </c>
      <c r="AG196" s="3" t="s">
        <v>43</v>
      </c>
      <c r="AH196" s="3" t="s">
        <v>43</v>
      </c>
      <c r="AI196" s="3" t="s">
        <v>48</v>
      </c>
    </row>
    <row r="197" spans="1:35" x14ac:dyDescent="0.35">
      <c r="A197" s="8"/>
      <c r="B197" s="6" t="s">
        <v>216</v>
      </c>
      <c r="C197" s="8"/>
      <c r="D197" s="6" t="s">
        <v>46</v>
      </c>
      <c r="E197" s="6" t="s">
        <v>273</v>
      </c>
      <c r="F197" s="6"/>
      <c r="G197" s="6" t="s">
        <v>38</v>
      </c>
      <c r="H197" s="6" t="s">
        <v>37</v>
      </c>
      <c r="I197" s="6" t="s">
        <v>37</v>
      </c>
      <c r="J197" s="6" t="s">
        <v>37</v>
      </c>
      <c r="K197" s="6" t="s">
        <v>37</v>
      </c>
      <c r="L197" s="6" t="s">
        <v>38</v>
      </c>
      <c r="M197" s="6" t="s">
        <v>38</v>
      </c>
      <c r="N197" s="6" t="s">
        <v>38</v>
      </c>
      <c r="O197" s="6" t="s">
        <v>38</v>
      </c>
      <c r="P197" s="6" t="s">
        <v>38</v>
      </c>
      <c r="Q197" s="6" t="s">
        <v>40</v>
      </c>
      <c r="R197" s="6" t="s">
        <v>40</v>
      </c>
      <c r="S197" s="6" t="s">
        <v>52</v>
      </c>
      <c r="T197" s="6" t="s">
        <v>40</v>
      </c>
      <c r="U197" s="6" t="s">
        <v>40</v>
      </c>
      <c r="V197" s="6" t="s">
        <v>39</v>
      </c>
      <c r="W197" s="6" t="s">
        <v>40</v>
      </c>
      <c r="X197" s="6" t="s">
        <v>38</v>
      </c>
      <c r="Y197" s="6" t="s">
        <v>41</v>
      </c>
      <c r="Z197" s="6" t="s">
        <v>38</v>
      </c>
      <c r="AA197" s="6" t="s">
        <v>38</v>
      </c>
      <c r="AB197" s="6" t="s">
        <v>38</v>
      </c>
      <c r="AC197" s="6" t="s">
        <v>41</v>
      </c>
      <c r="AD197" s="6" t="s">
        <v>38</v>
      </c>
      <c r="AE197" s="6" t="s">
        <v>38</v>
      </c>
      <c r="AF197" s="6" t="s">
        <v>43</v>
      </c>
      <c r="AG197" s="6" t="s">
        <v>42</v>
      </c>
      <c r="AH197" s="6" t="s">
        <v>42</v>
      </c>
      <c r="AI197" s="6" t="s">
        <v>42</v>
      </c>
    </row>
    <row r="198" spans="1:35" x14ac:dyDescent="0.35">
      <c r="A198" s="7" t="s">
        <v>217</v>
      </c>
      <c r="B198" s="3"/>
      <c r="C198" s="7"/>
      <c r="D198" s="3" t="s">
        <v>46</v>
      </c>
      <c r="E198" s="3" t="s">
        <v>342</v>
      </c>
      <c r="F198" s="3"/>
      <c r="G198" s="3" t="s">
        <v>38</v>
      </c>
      <c r="H198" s="3" t="s">
        <v>38</v>
      </c>
      <c r="I198" s="3" t="s">
        <v>38</v>
      </c>
      <c r="J198" s="3" t="s">
        <v>38</v>
      </c>
      <c r="K198" s="3" t="s">
        <v>38</v>
      </c>
      <c r="L198" s="3" t="s">
        <v>38</v>
      </c>
      <c r="M198" s="3" t="s">
        <v>38</v>
      </c>
      <c r="N198" s="3" t="s">
        <v>38</v>
      </c>
      <c r="O198" s="3" t="s">
        <v>38</v>
      </c>
      <c r="P198" s="3" t="s">
        <v>38</v>
      </c>
      <c r="Q198" s="3" t="s">
        <v>39</v>
      </c>
      <c r="R198" s="3" t="s">
        <v>40</v>
      </c>
      <c r="S198" s="3" t="s">
        <v>52</v>
      </c>
      <c r="T198" s="3" t="s">
        <v>40</v>
      </c>
      <c r="U198" s="3" t="s">
        <v>40</v>
      </c>
      <c r="V198" s="3" t="s">
        <v>40</v>
      </c>
      <c r="W198" s="3" t="s">
        <v>40</v>
      </c>
      <c r="X198" s="3" t="s">
        <v>38</v>
      </c>
      <c r="Y198" s="3" t="s">
        <v>38</v>
      </c>
      <c r="Z198" s="3" t="s">
        <v>38</v>
      </c>
      <c r="AA198" s="3" t="s">
        <v>38</v>
      </c>
      <c r="AB198" s="3" t="s">
        <v>38</v>
      </c>
      <c r="AC198" s="3" t="s">
        <v>38</v>
      </c>
      <c r="AD198" s="3" t="s">
        <v>38</v>
      </c>
      <c r="AE198" s="3" t="s">
        <v>38</v>
      </c>
      <c r="AF198" s="3" t="s">
        <v>43</v>
      </c>
      <c r="AG198" s="3" t="s">
        <v>43</v>
      </c>
      <c r="AH198" s="3" t="s">
        <v>43</v>
      </c>
      <c r="AI198" s="3" t="s">
        <v>43</v>
      </c>
    </row>
    <row r="199" spans="1:35" x14ac:dyDescent="0.35">
      <c r="A199" s="8"/>
      <c r="B199" s="6" t="s">
        <v>218</v>
      </c>
      <c r="C199" s="8"/>
      <c r="D199" s="6" t="s">
        <v>46</v>
      </c>
      <c r="E199" s="6" t="s">
        <v>342</v>
      </c>
      <c r="F199" s="6"/>
      <c r="G199" s="6" t="s">
        <v>38</v>
      </c>
      <c r="H199" s="6" t="s">
        <v>37</v>
      </c>
      <c r="I199" s="6" t="s">
        <v>37</v>
      </c>
      <c r="J199" s="6" t="s">
        <v>38</v>
      </c>
      <c r="K199" s="6" t="s">
        <v>38</v>
      </c>
      <c r="L199" s="6" t="s">
        <v>37</v>
      </c>
      <c r="M199" s="6" t="s">
        <v>38</v>
      </c>
      <c r="N199" s="6" t="s">
        <v>38</v>
      </c>
      <c r="O199" s="6" t="s">
        <v>38</v>
      </c>
      <c r="P199" s="6" t="s">
        <v>38</v>
      </c>
      <c r="Q199" s="6" t="s">
        <v>40</v>
      </c>
      <c r="R199" s="6" t="s">
        <v>39</v>
      </c>
      <c r="S199" s="6" t="s">
        <v>40</v>
      </c>
      <c r="T199" s="6" t="s">
        <v>39</v>
      </c>
      <c r="U199" s="6" t="s">
        <v>40</v>
      </c>
      <c r="V199" s="6" t="s">
        <v>40</v>
      </c>
      <c r="W199" s="6" t="s">
        <v>40</v>
      </c>
      <c r="X199" s="6" t="s">
        <v>38</v>
      </c>
      <c r="Y199" s="6" t="s">
        <v>41</v>
      </c>
      <c r="Z199" s="6" t="s">
        <v>38</v>
      </c>
      <c r="AA199" s="6" t="s">
        <v>38</v>
      </c>
      <c r="AB199" s="6" t="s">
        <v>38</v>
      </c>
      <c r="AC199" s="6" t="s">
        <v>47</v>
      </c>
      <c r="AD199" s="6" t="s">
        <v>38</v>
      </c>
      <c r="AE199" s="6" t="s">
        <v>47</v>
      </c>
      <c r="AF199" s="6" t="s">
        <v>48</v>
      </c>
      <c r="AG199" s="6" t="s">
        <v>42</v>
      </c>
      <c r="AH199" s="6" t="s">
        <v>42</v>
      </c>
      <c r="AI199" s="6" t="s">
        <v>48</v>
      </c>
    </row>
    <row r="200" spans="1:35" x14ac:dyDescent="0.35">
      <c r="A200" s="7" t="s">
        <v>85</v>
      </c>
      <c r="B200" s="3" t="s">
        <v>219</v>
      </c>
      <c r="C200" s="7" t="s">
        <v>85</v>
      </c>
      <c r="D200" s="3" t="s">
        <v>46</v>
      </c>
      <c r="E200" s="3" t="s">
        <v>342</v>
      </c>
      <c r="F200" s="3"/>
      <c r="G200" s="3" t="s">
        <v>37</v>
      </c>
      <c r="H200" s="3" t="s">
        <v>38</v>
      </c>
      <c r="I200" s="3" t="s">
        <v>37</v>
      </c>
      <c r="J200" s="3" t="s">
        <v>37</v>
      </c>
      <c r="K200" s="3" t="s">
        <v>37</v>
      </c>
      <c r="L200" s="3" t="s">
        <v>38</v>
      </c>
      <c r="M200" s="3" t="s">
        <v>38</v>
      </c>
      <c r="N200" s="3" t="s">
        <v>38</v>
      </c>
      <c r="O200" s="3" t="s">
        <v>38</v>
      </c>
      <c r="P200" s="3" t="s">
        <v>38</v>
      </c>
      <c r="Q200" s="3" t="s">
        <v>40</v>
      </c>
      <c r="R200" s="3" t="s">
        <v>40</v>
      </c>
      <c r="S200" s="3" t="s">
        <v>39</v>
      </c>
      <c r="T200" s="3" t="s">
        <v>39</v>
      </c>
      <c r="U200" s="3" t="s">
        <v>40</v>
      </c>
      <c r="V200" s="3" t="s">
        <v>39</v>
      </c>
      <c r="W200" s="3" t="s">
        <v>40</v>
      </c>
      <c r="X200" s="3" t="s">
        <v>41</v>
      </c>
      <c r="Y200" s="3" t="s">
        <v>41</v>
      </c>
      <c r="Z200" s="3" t="s">
        <v>41</v>
      </c>
      <c r="AA200" s="3" t="s">
        <v>41</v>
      </c>
      <c r="AB200" s="3" t="s">
        <v>41</v>
      </c>
      <c r="AC200" s="3" t="s">
        <v>41</v>
      </c>
      <c r="AD200" s="3" t="s">
        <v>38</v>
      </c>
      <c r="AE200" s="3" t="s">
        <v>47</v>
      </c>
      <c r="AF200" s="3" t="s">
        <v>48</v>
      </c>
      <c r="AG200" s="3" t="s">
        <v>43</v>
      </c>
      <c r="AH200" s="3" t="s">
        <v>43</v>
      </c>
      <c r="AI200" s="3" t="s">
        <v>43</v>
      </c>
    </row>
    <row r="201" spans="1:35" x14ac:dyDescent="0.35">
      <c r="A201" s="8" t="s">
        <v>51</v>
      </c>
      <c r="B201" s="6" t="s">
        <v>220</v>
      </c>
      <c r="C201" s="8" t="s">
        <v>51</v>
      </c>
      <c r="D201" s="6" t="s">
        <v>36</v>
      </c>
      <c r="E201" s="6" t="s">
        <v>342</v>
      </c>
      <c r="F201" s="6"/>
      <c r="G201" s="6" t="s">
        <v>37</v>
      </c>
      <c r="H201" s="6" t="s">
        <v>38</v>
      </c>
      <c r="I201" s="6" t="s">
        <v>38</v>
      </c>
      <c r="J201" s="6" t="s">
        <v>37</v>
      </c>
      <c r="K201" s="6" t="s">
        <v>37</v>
      </c>
      <c r="L201" s="6" t="s">
        <v>37</v>
      </c>
      <c r="M201" s="6" t="s">
        <v>37</v>
      </c>
      <c r="N201" s="6" t="s">
        <v>38</v>
      </c>
      <c r="O201" s="6" t="s">
        <v>37</v>
      </c>
      <c r="P201" s="6" t="s">
        <v>38</v>
      </c>
      <c r="Q201" s="6" t="s">
        <v>39</v>
      </c>
      <c r="R201" s="6" t="s">
        <v>39</v>
      </c>
      <c r="S201" s="6" t="s">
        <v>39</v>
      </c>
      <c r="T201" s="6" t="s">
        <v>39</v>
      </c>
      <c r="U201" s="6" t="s">
        <v>40</v>
      </c>
      <c r="V201" s="6" t="s">
        <v>39</v>
      </c>
      <c r="W201" s="6" t="s">
        <v>39</v>
      </c>
      <c r="X201" s="6" t="s">
        <v>41</v>
      </c>
      <c r="Y201" s="6" t="s">
        <v>41</v>
      </c>
      <c r="Z201" s="6" t="s">
        <v>38</v>
      </c>
      <c r="AA201" s="6" t="s">
        <v>41</v>
      </c>
      <c r="AB201" s="6" t="s">
        <v>41</v>
      </c>
      <c r="AC201" s="6" t="s">
        <v>41</v>
      </c>
      <c r="AD201" s="6" t="s">
        <v>41</v>
      </c>
      <c r="AE201" s="6" t="s">
        <v>38</v>
      </c>
      <c r="AF201" s="6" t="s">
        <v>42</v>
      </c>
      <c r="AG201" s="6" t="s">
        <v>43</v>
      </c>
      <c r="AH201" s="6" t="s">
        <v>43</v>
      </c>
      <c r="AI201" s="6" t="s">
        <v>43</v>
      </c>
    </row>
    <row r="202" spans="1:35" x14ac:dyDescent="0.35">
      <c r="A202" s="7" t="s">
        <v>64</v>
      </c>
      <c r="B202" s="3"/>
      <c r="C202" s="7"/>
      <c r="D202" s="3" t="s">
        <v>36</v>
      </c>
      <c r="E202" s="3" t="s">
        <v>342</v>
      </c>
      <c r="F202" s="3"/>
      <c r="G202" s="3" t="s">
        <v>38</v>
      </c>
      <c r="H202" s="3" t="s">
        <v>38</v>
      </c>
      <c r="I202" s="3" t="s">
        <v>38</v>
      </c>
      <c r="J202" s="3" t="s">
        <v>38</v>
      </c>
      <c r="K202" s="3" t="s">
        <v>38</v>
      </c>
      <c r="L202" s="3" t="s">
        <v>38</v>
      </c>
      <c r="M202" s="3" t="s">
        <v>37</v>
      </c>
      <c r="N202" s="3" t="s">
        <v>37</v>
      </c>
      <c r="O202" s="3" t="s">
        <v>38</v>
      </c>
      <c r="P202" s="3" t="s">
        <v>38</v>
      </c>
      <c r="Q202" s="3" t="s">
        <v>39</v>
      </c>
      <c r="R202" s="3" t="s">
        <v>40</v>
      </c>
      <c r="S202" s="3" t="s">
        <v>39</v>
      </c>
      <c r="T202" s="3" t="s">
        <v>39</v>
      </c>
      <c r="U202" s="3" t="s">
        <v>40</v>
      </c>
      <c r="V202" s="3"/>
      <c r="W202" s="3" t="s">
        <v>40</v>
      </c>
      <c r="X202" s="3" t="s">
        <v>41</v>
      </c>
      <c r="Y202" s="3" t="s">
        <v>38</v>
      </c>
      <c r="Z202" s="3" t="s">
        <v>41</v>
      </c>
      <c r="AA202" s="3" t="s">
        <v>41</v>
      </c>
      <c r="AB202" s="3" t="s">
        <v>41</v>
      </c>
      <c r="AC202" s="3" t="s">
        <v>41</v>
      </c>
      <c r="AD202" s="3" t="s">
        <v>38</v>
      </c>
      <c r="AE202" s="3" t="s">
        <v>47</v>
      </c>
      <c r="AF202" s="3" t="s">
        <v>48</v>
      </c>
      <c r="AG202" s="3" t="s">
        <v>43</v>
      </c>
      <c r="AH202" s="3" t="s">
        <v>43</v>
      </c>
      <c r="AI202" s="3" t="s">
        <v>42</v>
      </c>
    </row>
    <row r="203" spans="1:35" x14ac:dyDescent="0.35">
      <c r="A203" s="8" t="s">
        <v>221</v>
      </c>
      <c r="B203" s="6"/>
      <c r="C203" s="8"/>
      <c r="D203" s="6" t="s">
        <v>36</v>
      </c>
      <c r="E203" s="6" t="s">
        <v>342</v>
      </c>
      <c r="F203" s="6"/>
      <c r="G203" s="6" t="s">
        <v>38</v>
      </c>
      <c r="H203" s="6" t="s">
        <v>38</v>
      </c>
      <c r="I203" s="6" t="s">
        <v>37</v>
      </c>
      <c r="J203" s="6" t="s">
        <v>37</v>
      </c>
      <c r="K203" s="6" t="s">
        <v>37</v>
      </c>
      <c r="L203" s="6" t="s">
        <v>38</v>
      </c>
      <c r="M203" s="6" t="s">
        <v>38</v>
      </c>
      <c r="N203" s="6" t="s">
        <v>38</v>
      </c>
      <c r="O203" s="6" t="s">
        <v>37</v>
      </c>
      <c r="P203" s="6" t="s">
        <v>38</v>
      </c>
      <c r="Q203" s="6" t="s">
        <v>40</v>
      </c>
      <c r="R203" s="6" t="s">
        <v>40</v>
      </c>
      <c r="S203" s="6" t="s">
        <v>52</v>
      </c>
      <c r="T203" s="6" t="s">
        <v>39</v>
      </c>
      <c r="U203" s="6" t="s">
        <v>39</v>
      </c>
      <c r="V203" s="6" t="s">
        <v>39</v>
      </c>
      <c r="W203" s="6" t="s">
        <v>40</v>
      </c>
      <c r="X203" s="6" t="s">
        <v>47</v>
      </c>
      <c r="Y203" s="6" t="s">
        <v>38</v>
      </c>
      <c r="Z203" s="6" t="s">
        <v>38</v>
      </c>
      <c r="AA203" s="6" t="s">
        <v>41</v>
      </c>
      <c r="AB203" s="6" t="s">
        <v>41</v>
      </c>
      <c r="AC203" s="6" t="s">
        <v>41</v>
      </c>
      <c r="AD203" s="6" t="s">
        <v>47</v>
      </c>
      <c r="AE203" s="6" t="s">
        <v>38</v>
      </c>
      <c r="AF203" s="6" t="s">
        <v>48</v>
      </c>
      <c r="AG203" s="6" t="s">
        <v>42</v>
      </c>
      <c r="AH203" s="6" t="s">
        <v>43</v>
      </c>
      <c r="AI203" s="6" t="s">
        <v>42</v>
      </c>
    </row>
    <row r="204" spans="1:35" x14ac:dyDescent="0.35">
      <c r="A204" s="7" t="s">
        <v>222</v>
      </c>
      <c r="B204" s="3"/>
      <c r="C204" s="7"/>
      <c r="D204" s="3" t="s">
        <v>36</v>
      </c>
      <c r="E204" s="3" t="s">
        <v>342</v>
      </c>
      <c r="F204" s="3"/>
      <c r="G204" s="3" t="s">
        <v>37</v>
      </c>
      <c r="H204" s="3" t="s">
        <v>37</v>
      </c>
      <c r="I204" s="3" t="s">
        <v>37</v>
      </c>
      <c r="J204" s="3" t="s">
        <v>37</v>
      </c>
      <c r="K204" s="3" t="s">
        <v>37</v>
      </c>
      <c r="L204" s="3" t="s">
        <v>38</v>
      </c>
      <c r="M204" s="3" t="s">
        <v>37</v>
      </c>
      <c r="N204" s="3" t="s">
        <v>38</v>
      </c>
      <c r="O204" s="3" t="s">
        <v>47</v>
      </c>
      <c r="P204" s="3" t="s">
        <v>37</v>
      </c>
      <c r="Q204" s="3" t="s">
        <v>40</v>
      </c>
      <c r="R204" s="3" t="s">
        <v>40</v>
      </c>
      <c r="S204" s="3" t="s">
        <v>40</v>
      </c>
      <c r="T204" s="3" t="s">
        <v>52</v>
      </c>
      <c r="U204" s="3" t="s">
        <v>40</v>
      </c>
      <c r="V204" s="3" t="s">
        <v>39</v>
      </c>
      <c r="W204" s="3" t="s">
        <v>39</v>
      </c>
      <c r="X204" s="3" t="s">
        <v>41</v>
      </c>
      <c r="Y204" s="3" t="s">
        <v>47</v>
      </c>
      <c r="Z204" s="3" t="s">
        <v>38</v>
      </c>
      <c r="AA204" s="3" t="s">
        <v>38</v>
      </c>
      <c r="AB204" s="3"/>
      <c r="AC204" s="3" t="s">
        <v>41</v>
      </c>
      <c r="AD204" s="3" t="s">
        <v>38</v>
      </c>
      <c r="AE204" s="3" t="s">
        <v>38</v>
      </c>
      <c r="AF204" s="3" t="s">
        <v>48</v>
      </c>
      <c r="AG204" s="3" t="s">
        <v>42</v>
      </c>
      <c r="AH204" s="3"/>
      <c r="AI204" s="3" t="s">
        <v>48</v>
      </c>
    </row>
    <row r="205" spans="1:35" x14ac:dyDescent="0.35">
      <c r="A205" s="8" t="s">
        <v>206</v>
      </c>
      <c r="B205" s="6"/>
      <c r="C205" s="8"/>
      <c r="D205" s="6"/>
      <c r="E205" s="6" t="s">
        <v>349</v>
      </c>
      <c r="F205" s="6"/>
      <c r="G205" s="6" t="s">
        <v>37</v>
      </c>
      <c r="H205" s="6" t="s">
        <v>37</v>
      </c>
      <c r="I205" s="6" t="s">
        <v>37</v>
      </c>
      <c r="J205" s="6" t="s">
        <v>37</v>
      </c>
      <c r="K205" s="6" t="s">
        <v>38</v>
      </c>
      <c r="L205" s="6" t="s">
        <v>37</v>
      </c>
      <c r="M205" s="6" t="s">
        <v>38</v>
      </c>
      <c r="N205" s="6" t="s">
        <v>38</v>
      </c>
      <c r="O205" s="6" t="s">
        <v>38</v>
      </c>
      <c r="P205" s="6" t="s">
        <v>38</v>
      </c>
      <c r="Q205" s="6" t="s">
        <v>40</v>
      </c>
      <c r="R205" s="6" t="s">
        <v>40</v>
      </c>
      <c r="S205" s="6" t="s">
        <v>40</v>
      </c>
      <c r="T205" s="6" t="s">
        <v>52</v>
      </c>
      <c r="U205" s="6" t="s">
        <v>40</v>
      </c>
      <c r="V205" s="6" t="s">
        <v>40</v>
      </c>
      <c r="W205" s="6" t="s">
        <v>40</v>
      </c>
      <c r="X205" s="6" t="s">
        <v>41</v>
      </c>
      <c r="Y205" s="6" t="s">
        <v>41</v>
      </c>
      <c r="Z205" s="6" t="s">
        <v>41</v>
      </c>
      <c r="AA205" s="6" t="s">
        <v>41</v>
      </c>
      <c r="AB205" s="6" t="s">
        <v>41</v>
      </c>
      <c r="AC205" s="6" t="s">
        <v>41</v>
      </c>
      <c r="AD205" s="6" t="s">
        <v>41</v>
      </c>
      <c r="AE205" s="6" t="s">
        <v>47</v>
      </c>
      <c r="AF205" s="6" t="s">
        <v>43</v>
      </c>
      <c r="AG205" s="6" t="s">
        <v>43</v>
      </c>
      <c r="AH205" s="6" t="s">
        <v>43</v>
      </c>
      <c r="AI205" s="6" t="s">
        <v>43</v>
      </c>
    </row>
    <row r="206" spans="1:35" x14ac:dyDescent="0.35">
      <c r="A206" s="7" t="s">
        <v>64</v>
      </c>
      <c r="B206" s="3"/>
      <c r="C206" s="7"/>
      <c r="D206" s="3" t="s">
        <v>36</v>
      </c>
      <c r="E206" s="3" t="s">
        <v>342</v>
      </c>
      <c r="F206" s="3"/>
      <c r="G206" s="3" t="s">
        <v>37</v>
      </c>
      <c r="H206" s="3" t="s">
        <v>37</v>
      </c>
      <c r="I206" s="3" t="s">
        <v>38</v>
      </c>
      <c r="J206" s="3" t="s">
        <v>38</v>
      </c>
      <c r="K206" s="3" t="s">
        <v>37</v>
      </c>
      <c r="L206" s="3" t="s">
        <v>38</v>
      </c>
      <c r="M206" s="3" t="s">
        <v>37</v>
      </c>
      <c r="N206" s="3" t="s">
        <v>37</v>
      </c>
      <c r="O206" s="3" t="s">
        <v>38</v>
      </c>
      <c r="P206" s="3" t="s">
        <v>37</v>
      </c>
      <c r="Q206" s="3"/>
      <c r="R206" s="3"/>
      <c r="S206" s="3"/>
      <c r="T206" s="3"/>
      <c r="U206" s="3"/>
      <c r="V206" s="3"/>
      <c r="W206" s="3"/>
      <c r="X206" s="3" t="s">
        <v>38</v>
      </c>
      <c r="Y206" s="3" t="s">
        <v>38</v>
      </c>
      <c r="Z206" s="3" t="s">
        <v>38</v>
      </c>
      <c r="AA206" s="3" t="s">
        <v>38</v>
      </c>
      <c r="AB206" s="3" t="s">
        <v>38</v>
      </c>
      <c r="AC206" s="3" t="s">
        <v>38</v>
      </c>
      <c r="AD206" s="3" t="s">
        <v>41</v>
      </c>
      <c r="AE206" s="3" t="s">
        <v>41</v>
      </c>
      <c r="AF206" s="3" t="s">
        <v>42</v>
      </c>
      <c r="AG206" s="3" t="s">
        <v>43</v>
      </c>
      <c r="AH206" s="3" t="s">
        <v>43</v>
      </c>
      <c r="AI206" s="3" t="s">
        <v>43</v>
      </c>
    </row>
    <row r="207" spans="1:35" x14ac:dyDescent="0.35">
      <c r="A207" s="8" t="s">
        <v>160</v>
      </c>
      <c r="B207" s="6"/>
      <c r="C207" s="8"/>
      <c r="D207" s="6" t="s">
        <v>46</v>
      </c>
      <c r="E207" s="6" t="s">
        <v>342</v>
      </c>
      <c r="F207" s="6"/>
      <c r="G207" s="6" t="s">
        <v>37</v>
      </c>
      <c r="H207" s="6" t="s">
        <v>38</v>
      </c>
      <c r="I207" s="6" t="s">
        <v>37</v>
      </c>
      <c r="J207" s="6" t="s">
        <v>47</v>
      </c>
      <c r="K207" s="6" t="s">
        <v>38</v>
      </c>
      <c r="L207" s="6" t="s">
        <v>37</v>
      </c>
      <c r="M207" s="6" t="s">
        <v>38</v>
      </c>
      <c r="N207" s="6" t="s">
        <v>38</v>
      </c>
      <c r="O207" s="6" t="s">
        <v>37</v>
      </c>
      <c r="P207" s="6" t="s">
        <v>38</v>
      </c>
      <c r="Q207" s="6" t="s">
        <v>39</v>
      </c>
      <c r="R207" s="6" t="s">
        <v>40</v>
      </c>
      <c r="S207" s="6" t="s">
        <v>39</v>
      </c>
      <c r="T207" s="6" t="s">
        <v>39</v>
      </c>
      <c r="U207" s="6" t="s">
        <v>40</v>
      </c>
      <c r="V207" s="6" t="s">
        <v>40</v>
      </c>
      <c r="W207" s="6" t="s">
        <v>40</v>
      </c>
      <c r="X207" s="6" t="s">
        <v>47</v>
      </c>
      <c r="Y207" s="6" t="s">
        <v>41</v>
      </c>
      <c r="Z207" s="6" t="s">
        <v>38</v>
      </c>
      <c r="AA207" s="6" t="s">
        <v>38</v>
      </c>
      <c r="AB207" s="6" t="s">
        <v>38</v>
      </c>
      <c r="AC207" s="6" t="s">
        <v>38</v>
      </c>
      <c r="AD207" s="6" t="s">
        <v>38</v>
      </c>
      <c r="AE207" s="6" t="s">
        <v>38</v>
      </c>
      <c r="AF207" s="6" t="s">
        <v>43</v>
      </c>
      <c r="AG207" s="6" t="s">
        <v>42</v>
      </c>
      <c r="AH207" s="6" t="s">
        <v>42</v>
      </c>
      <c r="AI207" s="6" t="s">
        <v>48</v>
      </c>
    </row>
    <row r="208" spans="1:35" x14ac:dyDescent="0.35">
      <c r="A208" s="7" t="s">
        <v>206</v>
      </c>
      <c r="B208" s="3"/>
      <c r="C208" s="7"/>
      <c r="D208" s="3" t="s">
        <v>46</v>
      </c>
      <c r="E208" s="3" t="s">
        <v>349</v>
      </c>
      <c r="F208" s="3"/>
      <c r="G208" s="3" t="s">
        <v>37</v>
      </c>
      <c r="H208" s="3" t="s">
        <v>37</v>
      </c>
      <c r="I208" s="3" t="s">
        <v>37</v>
      </c>
      <c r="J208" s="3" t="s">
        <v>47</v>
      </c>
      <c r="K208" s="3" t="s">
        <v>38</v>
      </c>
      <c r="L208" s="3" t="s">
        <v>38</v>
      </c>
      <c r="M208" s="3" t="s">
        <v>47</v>
      </c>
      <c r="N208" s="3" t="s">
        <v>47</v>
      </c>
      <c r="O208" s="3" t="s">
        <v>37</v>
      </c>
      <c r="P208" s="3" t="s">
        <v>38</v>
      </c>
      <c r="Q208" s="3" t="s">
        <v>40</v>
      </c>
      <c r="R208" s="3" t="s">
        <v>40</v>
      </c>
      <c r="S208" s="3" t="s">
        <v>40</v>
      </c>
      <c r="T208" s="3" t="s">
        <v>40</v>
      </c>
      <c r="U208" s="3" t="s">
        <v>40</v>
      </c>
      <c r="V208" s="3" t="s">
        <v>40</v>
      </c>
      <c r="W208" s="3" t="s">
        <v>40</v>
      </c>
      <c r="X208" s="3" t="s">
        <v>38</v>
      </c>
      <c r="Y208" s="3" t="s">
        <v>47</v>
      </c>
      <c r="Z208" s="3" t="s">
        <v>38</v>
      </c>
      <c r="AA208" s="3" t="s">
        <v>38</v>
      </c>
      <c r="AB208" s="3" t="s">
        <v>41</v>
      </c>
      <c r="AC208" s="3" t="s">
        <v>47</v>
      </c>
      <c r="AD208" s="3" t="s">
        <v>38</v>
      </c>
      <c r="AE208" s="3" t="s">
        <v>47</v>
      </c>
      <c r="AF208" s="3" t="s">
        <v>48</v>
      </c>
      <c r="AG208" s="3" t="s">
        <v>43</v>
      </c>
      <c r="AH208" s="3" t="s">
        <v>43</v>
      </c>
      <c r="AI208" s="3" t="s">
        <v>42</v>
      </c>
    </row>
    <row r="209" spans="1:35" x14ac:dyDescent="0.35">
      <c r="A209" s="8" t="s">
        <v>106</v>
      </c>
      <c r="B209" s="6"/>
      <c r="C209" s="8"/>
      <c r="D209" s="6" t="s">
        <v>46</v>
      </c>
      <c r="E209" s="6" t="s">
        <v>273</v>
      </c>
      <c r="F209" s="6"/>
      <c r="G209" s="6" t="s">
        <v>37</v>
      </c>
      <c r="H209" s="6" t="s">
        <v>38</v>
      </c>
      <c r="I209" s="6" t="s">
        <v>37</v>
      </c>
      <c r="J209" s="6" t="s">
        <v>47</v>
      </c>
      <c r="K209" s="6" t="s">
        <v>37</v>
      </c>
      <c r="L209" s="6" t="s">
        <v>38</v>
      </c>
      <c r="M209" s="6" t="s">
        <v>37</v>
      </c>
      <c r="N209" s="6" t="s">
        <v>38</v>
      </c>
      <c r="O209" s="6" t="s">
        <v>38</v>
      </c>
      <c r="P209" s="6" t="s">
        <v>38</v>
      </c>
      <c r="Q209" s="6" t="s">
        <v>40</v>
      </c>
      <c r="R209" s="6" t="s">
        <v>40</v>
      </c>
      <c r="S209" s="6" t="s">
        <v>40</v>
      </c>
      <c r="T209" s="6" t="s">
        <v>40</v>
      </c>
      <c r="U209" s="6" t="s">
        <v>40</v>
      </c>
      <c r="V209" s="6" t="s">
        <v>40</v>
      </c>
      <c r="W209" s="6" t="s">
        <v>39</v>
      </c>
      <c r="X209" s="6" t="s">
        <v>38</v>
      </c>
      <c r="Y209" s="6" t="s">
        <v>38</v>
      </c>
      <c r="Z209" s="6" t="s">
        <v>38</v>
      </c>
      <c r="AA209" s="6" t="s">
        <v>38</v>
      </c>
      <c r="AB209" s="6" t="s">
        <v>41</v>
      </c>
      <c r="AC209" s="6" t="s">
        <v>41</v>
      </c>
      <c r="AD209" s="6" t="s">
        <v>38</v>
      </c>
      <c r="AE209" s="6" t="s">
        <v>38</v>
      </c>
      <c r="AF209" s="6" t="s">
        <v>48</v>
      </c>
      <c r="AG209" s="6" t="s">
        <v>43</v>
      </c>
      <c r="AH209" s="6" t="s">
        <v>43</v>
      </c>
      <c r="AI209" s="6" t="s">
        <v>48</v>
      </c>
    </row>
    <row r="210" spans="1:35" x14ac:dyDescent="0.35">
      <c r="D210" t="s">
        <v>36</v>
      </c>
      <c r="E210" t="s">
        <v>342</v>
      </c>
      <c r="F210" t="s">
        <v>264</v>
      </c>
      <c r="G210" t="s">
        <v>38</v>
      </c>
      <c r="H210" t="s">
        <v>344</v>
      </c>
      <c r="I210" t="s">
        <v>344</v>
      </c>
      <c r="J210" t="s">
        <v>38</v>
      </c>
      <c r="K210" t="s">
        <v>344</v>
      </c>
      <c r="L210" t="s">
        <v>344</v>
      </c>
      <c r="M210" t="s">
        <v>38</v>
      </c>
      <c r="N210" t="s">
        <v>344</v>
      </c>
      <c r="O210" t="s">
        <v>344</v>
      </c>
      <c r="P210" t="s">
        <v>344</v>
      </c>
      <c r="Q210" t="s">
        <v>344</v>
      </c>
      <c r="R210" t="s">
        <v>344</v>
      </c>
      <c r="S210" t="s">
        <v>344</v>
      </c>
      <c r="T210" t="s">
        <v>344</v>
      </c>
      <c r="U210" t="s">
        <v>39</v>
      </c>
      <c r="V210" t="s">
        <v>344</v>
      </c>
      <c r="W210" t="s">
        <v>344</v>
      </c>
      <c r="X210" t="s">
        <v>344</v>
      </c>
      <c r="Y210" t="s">
        <v>344</v>
      </c>
      <c r="Z210" t="s">
        <v>344</v>
      </c>
      <c r="AA210" t="s">
        <v>344</v>
      </c>
      <c r="AB210" t="s">
        <v>344</v>
      </c>
      <c r="AC210" t="s">
        <v>344</v>
      </c>
      <c r="AD210" t="s">
        <v>344</v>
      </c>
      <c r="AE210" t="s">
        <v>47</v>
      </c>
      <c r="AF210" t="s">
        <v>344</v>
      </c>
      <c r="AG210" t="s">
        <v>344</v>
      </c>
      <c r="AH210" t="s">
        <v>344</v>
      </c>
      <c r="AI210" t="s">
        <v>344</v>
      </c>
    </row>
    <row r="211" spans="1:35" x14ac:dyDescent="0.35">
      <c r="D211" t="s">
        <v>36</v>
      </c>
      <c r="E211" t="s">
        <v>342</v>
      </c>
      <c r="F211" t="s">
        <v>266</v>
      </c>
      <c r="G211" t="s">
        <v>37</v>
      </c>
      <c r="H211" t="s">
        <v>344</v>
      </c>
      <c r="I211" t="s">
        <v>37</v>
      </c>
      <c r="J211" t="s">
        <v>37</v>
      </c>
      <c r="K211" t="s">
        <v>37</v>
      </c>
      <c r="L211" t="s">
        <v>38</v>
      </c>
      <c r="M211" t="s">
        <v>344</v>
      </c>
      <c r="N211" t="s">
        <v>344</v>
      </c>
      <c r="O211" t="s">
        <v>344</v>
      </c>
      <c r="P211" t="s">
        <v>37</v>
      </c>
      <c r="Q211" t="s">
        <v>344</v>
      </c>
      <c r="R211" t="s">
        <v>344</v>
      </c>
      <c r="S211" t="s">
        <v>344</v>
      </c>
      <c r="T211" t="s">
        <v>344</v>
      </c>
      <c r="U211" t="s">
        <v>344</v>
      </c>
      <c r="V211" t="s">
        <v>344</v>
      </c>
      <c r="W211" t="s">
        <v>344</v>
      </c>
      <c r="X211" t="s">
        <v>344</v>
      </c>
      <c r="Y211" t="s">
        <v>38</v>
      </c>
      <c r="Z211" t="s">
        <v>38</v>
      </c>
      <c r="AA211" t="s">
        <v>38</v>
      </c>
      <c r="AB211" t="s">
        <v>344</v>
      </c>
      <c r="AC211" t="s">
        <v>37</v>
      </c>
      <c r="AD211" t="s">
        <v>344</v>
      </c>
      <c r="AE211" t="s">
        <v>344</v>
      </c>
      <c r="AF211" t="s">
        <v>48</v>
      </c>
      <c r="AG211" t="s">
        <v>43</v>
      </c>
      <c r="AH211" t="s">
        <v>43</v>
      </c>
      <c r="AI211" t="s">
        <v>42</v>
      </c>
    </row>
    <row r="212" spans="1:35" x14ac:dyDescent="0.35">
      <c r="D212" t="s">
        <v>46</v>
      </c>
      <c r="E212" t="s">
        <v>343</v>
      </c>
      <c r="F212" t="s">
        <v>268</v>
      </c>
      <c r="G212" t="s">
        <v>37</v>
      </c>
      <c r="H212" t="s">
        <v>37</v>
      </c>
      <c r="I212" t="s">
        <v>37</v>
      </c>
      <c r="J212" t="s">
        <v>37</v>
      </c>
      <c r="K212" t="s">
        <v>37</v>
      </c>
      <c r="L212" t="s">
        <v>37</v>
      </c>
      <c r="M212" t="s">
        <v>38</v>
      </c>
      <c r="N212" t="s">
        <v>38</v>
      </c>
      <c r="O212" t="s">
        <v>38</v>
      </c>
      <c r="P212" t="s">
        <v>38</v>
      </c>
      <c r="Q212" t="s">
        <v>39</v>
      </c>
      <c r="R212" t="s">
        <v>39</v>
      </c>
      <c r="S212" t="s">
        <v>39</v>
      </c>
      <c r="T212" t="s">
        <v>39</v>
      </c>
      <c r="U212" t="s">
        <v>39</v>
      </c>
      <c r="V212" t="s">
        <v>39</v>
      </c>
      <c r="W212" t="s">
        <v>39</v>
      </c>
      <c r="X212" t="s">
        <v>37</v>
      </c>
      <c r="Y212" t="s">
        <v>37</v>
      </c>
      <c r="Z212" t="s">
        <v>37</v>
      </c>
      <c r="AA212" t="s">
        <v>37</v>
      </c>
      <c r="AB212" t="s">
        <v>37</v>
      </c>
      <c r="AC212" t="s">
        <v>37</v>
      </c>
      <c r="AD212" t="s">
        <v>37</v>
      </c>
      <c r="AE212" t="s">
        <v>37</v>
      </c>
      <c r="AF212" t="s">
        <v>48</v>
      </c>
      <c r="AG212" t="s">
        <v>48</v>
      </c>
      <c r="AH212" t="s">
        <v>48</v>
      </c>
      <c r="AI212" t="s">
        <v>48</v>
      </c>
    </row>
    <row r="213" spans="1:35" x14ac:dyDescent="0.35">
      <c r="D213" t="s">
        <v>46</v>
      </c>
      <c r="E213" t="s">
        <v>342</v>
      </c>
      <c r="F213" t="s">
        <v>264</v>
      </c>
      <c r="G213" t="s">
        <v>37</v>
      </c>
      <c r="H213" t="s">
        <v>37</v>
      </c>
      <c r="I213" t="s">
        <v>37</v>
      </c>
      <c r="J213" t="s">
        <v>37</v>
      </c>
      <c r="K213" t="s">
        <v>37</v>
      </c>
      <c r="L213" t="s">
        <v>37</v>
      </c>
      <c r="M213" t="s">
        <v>37</v>
      </c>
      <c r="N213" t="s">
        <v>37</v>
      </c>
      <c r="O213" t="s">
        <v>37</v>
      </c>
      <c r="P213" t="s">
        <v>37</v>
      </c>
      <c r="Q213" t="s">
        <v>344</v>
      </c>
      <c r="R213" t="s">
        <v>344</v>
      </c>
      <c r="S213" t="s">
        <v>344</v>
      </c>
      <c r="T213" t="s">
        <v>39</v>
      </c>
      <c r="U213" t="s">
        <v>344</v>
      </c>
      <c r="V213" t="s">
        <v>39</v>
      </c>
      <c r="W213" t="s">
        <v>344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  <c r="AC213" t="s">
        <v>37</v>
      </c>
      <c r="AD213" t="s">
        <v>38</v>
      </c>
      <c r="AE213" t="s">
        <v>38</v>
      </c>
      <c r="AF213" t="s">
        <v>48</v>
      </c>
      <c r="AG213" t="s">
        <v>42</v>
      </c>
      <c r="AH213" t="s">
        <v>42</v>
      </c>
      <c r="AI213" t="s">
        <v>48</v>
      </c>
    </row>
    <row r="214" spans="1:35" x14ac:dyDescent="0.35">
      <c r="A214" t="s">
        <v>96</v>
      </c>
      <c r="D214" t="s">
        <v>46</v>
      </c>
      <c r="E214" t="s">
        <v>342</v>
      </c>
      <c r="F214" t="s">
        <v>264</v>
      </c>
      <c r="G214" t="s">
        <v>37</v>
      </c>
      <c r="H214" t="s">
        <v>37</v>
      </c>
      <c r="I214" t="s">
        <v>38</v>
      </c>
      <c r="J214" t="s">
        <v>37</v>
      </c>
      <c r="K214" t="s">
        <v>37</v>
      </c>
      <c r="L214" t="s">
        <v>37</v>
      </c>
      <c r="M214" t="s">
        <v>37</v>
      </c>
      <c r="N214" t="s">
        <v>37</v>
      </c>
      <c r="O214" t="s">
        <v>38</v>
      </c>
      <c r="P214" t="s">
        <v>37</v>
      </c>
      <c r="Q214" t="s">
        <v>52</v>
      </c>
      <c r="R214" t="s">
        <v>344</v>
      </c>
      <c r="S214" t="s">
        <v>52</v>
      </c>
      <c r="T214" t="s">
        <v>39</v>
      </c>
      <c r="U214" t="s">
        <v>39</v>
      </c>
      <c r="V214" t="s">
        <v>39</v>
      </c>
      <c r="W214" t="s">
        <v>39</v>
      </c>
      <c r="X214" t="s">
        <v>37</v>
      </c>
      <c r="Y214" t="s">
        <v>37</v>
      </c>
      <c r="Z214" t="s">
        <v>37</v>
      </c>
      <c r="AA214" t="s">
        <v>37</v>
      </c>
      <c r="AB214" t="s">
        <v>37</v>
      </c>
      <c r="AC214" t="s">
        <v>37</v>
      </c>
      <c r="AD214" t="s">
        <v>38</v>
      </c>
      <c r="AE214" t="s">
        <v>47</v>
      </c>
      <c r="AF214" t="s">
        <v>48</v>
      </c>
      <c r="AG214" t="s">
        <v>43</v>
      </c>
      <c r="AH214" t="s">
        <v>43</v>
      </c>
      <c r="AI214" t="s">
        <v>43</v>
      </c>
    </row>
    <row r="215" spans="1:35" x14ac:dyDescent="0.35">
      <c r="D215" t="s">
        <v>46</v>
      </c>
      <c r="E215" t="s">
        <v>342</v>
      </c>
      <c r="F215" t="s">
        <v>266</v>
      </c>
      <c r="G215" t="s">
        <v>37</v>
      </c>
      <c r="H215" t="s">
        <v>344</v>
      </c>
      <c r="I215" t="s">
        <v>344</v>
      </c>
      <c r="J215" t="s">
        <v>37</v>
      </c>
      <c r="K215" t="s">
        <v>344</v>
      </c>
      <c r="L215" t="s">
        <v>37</v>
      </c>
      <c r="M215" t="s">
        <v>38</v>
      </c>
      <c r="N215" t="s">
        <v>37</v>
      </c>
      <c r="O215" t="s">
        <v>38</v>
      </c>
      <c r="P215" t="s">
        <v>38</v>
      </c>
      <c r="Q215" t="s">
        <v>344</v>
      </c>
      <c r="R215" t="s">
        <v>39</v>
      </c>
      <c r="S215" t="s">
        <v>344</v>
      </c>
      <c r="T215" t="s">
        <v>39</v>
      </c>
      <c r="U215" t="s">
        <v>344</v>
      </c>
      <c r="V215" t="s">
        <v>39</v>
      </c>
      <c r="W215" t="s">
        <v>39</v>
      </c>
      <c r="X215" t="s">
        <v>47</v>
      </c>
      <c r="Y215" t="s">
        <v>37</v>
      </c>
      <c r="Z215" t="s">
        <v>38</v>
      </c>
      <c r="AA215" t="s">
        <v>38</v>
      </c>
      <c r="AB215" t="s">
        <v>38</v>
      </c>
      <c r="AC215" t="s">
        <v>37</v>
      </c>
      <c r="AD215" t="s">
        <v>47</v>
      </c>
      <c r="AE215" t="s">
        <v>47</v>
      </c>
      <c r="AF215" t="s">
        <v>42</v>
      </c>
      <c r="AG215" t="s">
        <v>344</v>
      </c>
      <c r="AH215" t="s">
        <v>344</v>
      </c>
      <c r="AI215" t="s">
        <v>344</v>
      </c>
    </row>
    <row r="216" spans="1:35" x14ac:dyDescent="0.35">
      <c r="D216" t="s">
        <v>36</v>
      </c>
      <c r="E216" t="s">
        <v>342</v>
      </c>
      <c r="F216" t="s">
        <v>270</v>
      </c>
      <c r="G216" t="s">
        <v>37</v>
      </c>
      <c r="H216" t="s">
        <v>37</v>
      </c>
      <c r="I216" t="s">
        <v>37</v>
      </c>
      <c r="J216" t="s">
        <v>37</v>
      </c>
      <c r="K216" t="s">
        <v>37</v>
      </c>
      <c r="L216" t="s">
        <v>37</v>
      </c>
      <c r="M216" t="s">
        <v>37</v>
      </c>
      <c r="N216" t="s">
        <v>37</v>
      </c>
      <c r="O216" t="s">
        <v>37</v>
      </c>
      <c r="P216" t="s">
        <v>37</v>
      </c>
      <c r="Q216" t="s">
        <v>39</v>
      </c>
      <c r="R216" t="s">
        <v>39</v>
      </c>
      <c r="S216" t="s">
        <v>39</v>
      </c>
      <c r="T216" t="s">
        <v>39</v>
      </c>
      <c r="U216" t="s">
        <v>39</v>
      </c>
      <c r="V216" t="s">
        <v>39</v>
      </c>
      <c r="W216" t="s">
        <v>39</v>
      </c>
      <c r="X216" t="s">
        <v>37</v>
      </c>
      <c r="Y216" t="s">
        <v>37</v>
      </c>
      <c r="Z216" t="s">
        <v>37</v>
      </c>
      <c r="AA216" t="s">
        <v>37</v>
      </c>
      <c r="AB216" t="s">
        <v>37</v>
      </c>
      <c r="AC216" t="s">
        <v>37</v>
      </c>
      <c r="AD216" t="s">
        <v>37</v>
      </c>
      <c r="AE216" t="s">
        <v>37</v>
      </c>
      <c r="AF216" t="s">
        <v>43</v>
      </c>
      <c r="AG216" t="s">
        <v>42</v>
      </c>
      <c r="AH216" t="s">
        <v>43</v>
      </c>
      <c r="AI216" t="s">
        <v>43</v>
      </c>
    </row>
    <row r="217" spans="1:35" x14ac:dyDescent="0.35">
      <c r="A217" t="s">
        <v>271</v>
      </c>
      <c r="D217" t="s">
        <v>46</v>
      </c>
      <c r="E217" t="s">
        <v>273</v>
      </c>
      <c r="F217" t="s">
        <v>272</v>
      </c>
      <c r="G217" t="s">
        <v>37</v>
      </c>
      <c r="H217" t="s">
        <v>37</v>
      </c>
      <c r="I217" t="s">
        <v>37</v>
      </c>
      <c r="J217" t="s">
        <v>38</v>
      </c>
      <c r="K217" t="s">
        <v>37</v>
      </c>
      <c r="L217" t="s">
        <v>38</v>
      </c>
      <c r="M217" t="s">
        <v>38</v>
      </c>
      <c r="N217" t="s">
        <v>38</v>
      </c>
      <c r="O217" t="s">
        <v>47</v>
      </c>
      <c r="P217" t="s">
        <v>37</v>
      </c>
      <c r="Q217" t="s">
        <v>40</v>
      </c>
      <c r="R217" t="s">
        <v>52</v>
      </c>
      <c r="S217" t="s">
        <v>52</v>
      </c>
      <c r="T217" t="s">
        <v>52</v>
      </c>
      <c r="U217" t="s">
        <v>40</v>
      </c>
      <c r="V217" t="s">
        <v>39</v>
      </c>
      <c r="W217" t="s">
        <v>40</v>
      </c>
      <c r="X217" t="s">
        <v>47</v>
      </c>
      <c r="Y217" t="s">
        <v>47</v>
      </c>
      <c r="Z217" t="s">
        <v>38</v>
      </c>
      <c r="AA217" t="s">
        <v>38</v>
      </c>
      <c r="AB217" t="s">
        <v>47</v>
      </c>
      <c r="AC217" t="s">
        <v>37</v>
      </c>
      <c r="AD217" t="s">
        <v>47</v>
      </c>
      <c r="AE217" t="s">
        <v>47</v>
      </c>
      <c r="AF217" t="s">
        <v>43</v>
      </c>
      <c r="AG217" t="s">
        <v>43</v>
      </c>
      <c r="AH217" t="s">
        <v>43</v>
      </c>
      <c r="AI217" t="s">
        <v>43</v>
      </c>
    </row>
    <row r="218" spans="1:35" x14ac:dyDescent="0.35">
      <c r="A218" t="s">
        <v>140</v>
      </c>
      <c r="D218" t="s">
        <v>36</v>
      </c>
      <c r="E218" t="s">
        <v>342</v>
      </c>
      <c r="F218" t="s">
        <v>268</v>
      </c>
      <c r="G218" t="s">
        <v>37</v>
      </c>
      <c r="H218" t="s">
        <v>37</v>
      </c>
      <c r="I218" t="s">
        <v>37</v>
      </c>
      <c r="J218" t="s">
        <v>38</v>
      </c>
      <c r="K218" t="s">
        <v>37</v>
      </c>
      <c r="L218" t="s">
        <v>37</v>
      </c>
      <c r="M218" t="s">
        <v>47</v>
      </c>
      <c r="N218" t="s">
        <v>47</v>
      </c>
      <c r="O218" t="s">
        <v>37</v>
      </c>
      <c r="P218" t="s">
        <v>47</v>
      </c>
      <c r="Q218" t="s">
        <v>40</v>
      </c>
      <c r="R218" t="s">
        <v>52</v>
      </c>
      <c r="S218" t="s">
        <v>344</v>
      </c>
      <c r="T218" t="s">
        <v>40</v>
      </c>
      <c r="U218" t="s">
        <v>344</v>
      </c>
      <c r="V218" t="s">
        <v>40</v>
      </c>
      <c r="W218" t="s">
        <v>40</v>
      </c>
      <c r="X218" t="s">
        <v>47</v>
      </c>
      <c r="Y218" t="s">
        <v>37</v>
      </c>
      <c r="Z218" t="s">
        <v>37</v>
      </c>
      <c r="AA218" t="s">
        <v>37</v>
      </c>
      <c r="AB218" t="s">
        <v>37</v>
      </c>
      <c r="AC218" t="s">
        <v>37</v>
      </c>
      <c r="AD218" t="s">
        <v>47</v>
      </c>
      <c r="AE218" t="s">
        <v>47</v>
      </c>
      <c r="AF218" t="s">
        <v>43</v>
      </c>
      <c r="AG218" t="s">
        <v>43</v>
      </c>
      <c r="AH218" t="s">
        <v>43</v>
      </c>
      <c r="AI218" t="s">
        <v>43</v>
      </c>
    </row>
    <row r="219" spans="1:35" x14ac:dyDescent="0.35">
      <c r="A219" t="s">
        <v>140</v>
      </c>
      <c r="D219" t="s">
        <v>46</v>
      </c>
      <c r="E219" t="s">
        <v>342</v>
      </c>
      <c r="F219" t="s">
        <v>268</v>
      </c>
      <c r="G219" t="s">
        <v>37</v>
      </c>
      <c r="H219" t="s">
        <v>47</v>
      </c>
      <c r="I219" t="s">
        <v>344</v>
      </c>
      <c r="J219" t="s">
        <v>37</v>
      </c>
      <c r="K219" t="s">
        <v>37</v>
      </c>
      <c r="L219" t="s">
        <v>47</v>
      </c>
      <c r="M219" t="s">
        <v>38</v>
      </c>
      <c r="N219" t="s">
        <v>37</v>
      </c>
      <c r="O219" t="s">
        <v>37</v>
      </c>
      <c r="P219" t="s">
        <v>37</v>
      </c>
      <c r="Q219" t="s">
        <v>344</v>
      </c>
      <c r="R219" t="s">
        <v>344</v>
      </c>
      <c r="S219" t="s">
        <v>344</v>
      </c>
      <c r="T219" t="s">
        <v>344</v>
      </c>
      <c r="U219" t="s">
        <v>344</v>
      </c>
      <c r="V219" t="s">
        <v>39</v>
      </c>
      <c r="W219" t="s">
        <v>344</v>
      </c>
      <c r="X219" t="s">
        <v>38</v>
      </c>
      <c r="Y219" t="s">
        <v>37</v>
      </c>
      <c r="Z219" t="s">
        <v>38</v>
      </c>
      <c r="AA219" t="s">
        <v>37</v>
      </c>
      <c r="AB219" t="s">
        <v>37</v>
      </c>
      <c r="AC219" t="s">
        <v>38</v>
      </c>
      <c r="AD219" t="s">
        <v>38</v>
      </c>
      <c r="AE219" t="s">
        <v>37</v>
      </c>
      <c r="AF219" t="s">
        <v>48</v>
      </c>
      <c r="AG219" t="s">
        <v>48</v>
      </c>
      <c r="AH219" t="s">
        <v>42</v>
      </c>
      <c r="AI219" t="s">
        <v>48</v>
      </c>
    </row>
    <row r="220" spans="1:35" x14ac:dyDescent="0.35">
      <c r="A220" t="s">
        <v>274</v>
      </c>
      <c r="D220" t="s">
        <v>46</v>
      </c>
      <c r="E220" t="s">
        <v>342</v>
      </c>
      <c r="F220" t="s">
        <v>270</v>
      </c>
      <c r="G220" t="s">
        <v>38</v>
      </c>
      <c r="H220" t="s">
        <v>37</v>
      </c>
      <c r="I220" t="s">
        <v>38</v>
      </c>
      <c r="J220" t="s">
        <v>38</v>
      </c>
      <c r="K220" t="s">
        <v>38</v>
      </c>
      <c r="L220" t="s">
        <v>38</v>
      </c>
      <c r="M220" t="s">
        <v>37</v>
      </c>
      <c r="N220" t="s">
        <v>47</v>
      </c>
      <c r="O220" t="s">
        <v>47</v>
      </c>
      <c r="P220" t="s">
        <v>47</v>
      </c>
      <c r="Q220" t="s">
        <v>39</v>
      </c>
      <c r="R220" t="s">
        <v>52</v>
      </c>
      <c r="S220" t="s">
        <v>52</v>
      </c>
      <c r="T220" t="s">
        <v>39</v>
      </c>
      <c r="U220" t="s">
        <v>40</v>
      </c>
      <c r="V220" t="s">
        <v>40</v>
      </c>
      <c r="W220" t="s">
        <v>40</v>
      </c>
      <c r="X220" t="s">
        <v>38</v>
      </c>
      <c r="Y220" t="s">
        <v>37</v>
      </c>
      <c r="Z220" t="s">
        <v>38</v>
      </c>
      <c r="AA220" t="s">
        <v>38</v>
      </c>
      <c r="AB220" t="s">
        <v>38</v>
      </c>
      <c r="AC220" t="s">
        <v>37</v>
      </c>
      <c r="AD220" t="s">
        <v>47</v>
      </c>
      <c r="AE220" t="s">
        <v>47</v>
      </c>
      <c r="AF220" t="s">
        <v>48</v>
      </c>
      <c r="AG220" t="s">
        <v>43</v>
      </c>
      <c r="AH220" t="s">
        <v>43</v>
      </c>
      <c r="AI220" t="s">
        <v>43</v>
      </c>
    </row>
    <row r="221" spans="1:35" x14ac:dyDescent="0.35">
      <c r="D221" t="s">
        <v>36</v>
      </c>
      <c r="E221" t="s">
        <v>342</v>
      </c>
      <c r="F221" t="s">
        <v>266</v>
      </c>
      <c r="G221" t="s">
        <v>37</v>
      </c>
      <c r="H221" t="s">
        <v>37</v>
      </c>
      <c r="I221" t="s">
        <v>37</v>
      </c>
      <c r="J221" t="s">
        <v>38</v>
      </c>
      <c r="K221" t="s">
        <v>37</v>
      </c>
      <c r="L221" t="s">
        <v>344</v>
      </c>
      <c r="M221" t="s">
        <v>38</v>
      </c>
      <c r="N221" t="s">
        <v>344</v>
      </c>
      <c r="O221" t="s">
        <v>47</v>
      </c>
      <c r="P221" t="s">
        <v>38</v>
      </c>
      <c r="Q221" t="s">
        <v>39</v>
      </c>
      <c r="R221" t="s">
        <v>39</v>
      </c>
      <c r="S221" t="s">
        <v>344</v>
      </c>
      <c r="T221" t="s">
        <v>39</v>
      </c>
      <c r="U221" t="s">
        <v>39</v>
      </c>
      <c r="V221" t="s">
        <v>39</v>
      </c>
      <c r="W221" t="s">
        <v>344</v>
      </c>
      <c r="X221" t="s">
        <v>37</v>
      </c>
      <c r="Y221" t="s">
        <v>38</v>
      </c>
      <c r="Z221" t="s">
        <v>38</v>
      </c>
      <c r="AA221" t="s">
        <v>37</v>
      </c>
      <c r="AB221" t="s">
        <v>38</v>
      </c>
      <c r="AC221" t="s">
        <v>38</v>
      </c>
      <c r="AD221" t="s">
        <v>38</v>
      </c>
      <c r="AE221" t="s">
        <v>38</v>
      </c>
      <c r="AF221" t="s">
        <v>43</v>
      </c>
      <c r="AG221" t="s">
        <v>43</v>
      </c>
      <c r="AH221" t="s">
        <v>43</v>
      </c>
      <c r="AI221" t="s">
        <v>48</v>
      </c>
    </row>
    <row r="222" spans="1:35" x14ac:dyDescent="0.35">
      <c r="D222" t="s">
        <v>46</v>
      </c>
      <c r="E222" t="s">
        <v>344</v>
      </c>
      <c r="F222" t="s">
        <v>270</v>
      </c>
      <c r="G222" t="s">
        <v>37</v>
      </c>
      <c r="H222" t="s">
        <v>37</v>
      </c>
      <c r="I222" t="s">
        <v>37</v>
      </c>
      <c r="J222" t="s">
        <v>37</v>
      </c>
      <c r="K222" t="s">
        <v>37</v>
      </c>
      <c r="L222" t="s">
        <v>37</v>
      </c>
      <c r="M222" t="s">
        <v>37</v>
      </c>
      <c r="N222" t="s">
        <v>37</v>
      </c>
      <c r="O222" t="s">
        <v>37</v>
      </c>
      <c r="P222" t="s">
        <v>37</v>
      </c>
      <c r="Q222" t="s">
        <v>39</v>
      </c>
      <c r="R222" t="s">
        <v>39</v>
      </c>
      <c r="S222" t="s">
        <v>39</v>
      </c>
      <c r="T222" t="s">
        <v>39</v>
      </c>
      <c r="U222" t="s">
        <v>39</v>
      </c>
      <c r="V222" t="s">
        <v>39</v>
      </c>
      <c r="W222" t="s">
        <v>39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  <c r="AC222" t="s">
        <v>37</v>
      </c>
      <c r="AD222" t="s">
        <v>37</v>
      </c>
      <c r="AE222" t="s">
        <v>37</v>
      </c>
      <c r="AF222" t="s">
        <v>48</v>
      </c>
      <c r="AG222" t="s">
        <v>48</v>
      </c>
      <c r="AH222" t="s">
        <v>48</v>
      </c>
      <c r="AI222" t="s">
        <v>48</v>
      </c>
    </row>
    <row r="223" spans="1:35" x14ac:dyDescent="0.35">
      <c r="D223" t="s">
        <v>46</v>
      </c>
      <c r="E223" t="s">
        <v>345</v>
      </c>
      <c r="F223" t="s">
        <v>268</v>
      </c>
      <c r="G223" t="s">
        <v>37</v>
      </c>
      <c r="H223" t="s">
        <v>37</v>
      </c>
      <c r="I223" t="s">
        <v>37</v>
      </c>
      <c r="J223" t="s">
        <v>37</v>
      </c>
      <c r="K223" t="s">
        <v>37</v>
      </c>
      <c r="L223" t="s">
        <v>38</v>
      </c>
      <c r="M223" t="s">
        <v>47</v>
      </c>
      <c r="N223" t="s">
        <v>38</v>
      </c>
      <c r="O223" t="s">
        <v>38</v>
      </c>
      <c r="P223" t="s">
        <v>38</v>
      </c>
      <c r="Q223" t="s">
        <v>40</v>
      </c>
      <c r="R223" t="s">
        <v>40</v>
      </c>
      <c r="S223" t="s">
        <v>52</v>
      </c>
      <c r="T223" t="s">
        <v>344</v>
      </c>
      <c r="U223" t="s">
        <v>39</v>
      </c>
      <c r="V223" t="s">
        <v>39</v>
      </c>
      <c r="W223" t="s">
        <v>39</v>
      </c>
      <c r="X223" t="s">
        <v>344</v>
      </c>
      <c r="Y223" t="s">
        <v>344</v>
      </c>
      <c r="Z223" t="s">
        <v>344</v>
      </c>
      <c r="AA223" t="s">
        <v>344</v>
      </c>
      <c r="AB223" t="s">
        <v>344</v>
      </c>
      <c r="AC223" t="s">
        <v>344</v>
      </c>
      <c r="AD223" t="s">
        <v>344</v>
      </c>
      <c r="AE223" t="s">
        <v>344</v>
      </c>
      <c r="AF223" t="s">
        <v>42</v>
      </c>
      <c r="AG223" t="s">
        <v>43</v>
      </c>
      <c r="AH223" t="s">
        <v>43</v>
      </c>
      <c r="AI223" t="s">
        <v>43</v>
      </c>
    </row>
    <row r="224" spans="1:35" x14ac:dyDescent="0.35">
      <c r="D224" t="s">
        <v>46</v>
      </c>
      <c r="E224" t="s">
        <v>342</v>
      </c>
      <c r="F224" t="s">
        <v>264</v>
      </c>
      <c r="G224" t="s">
        <v>38</v>
      </c>
      <c r="H224" t="s">
        <v>47</v>
      </c>
      <c r="I224" t="s">
        <v>38</v>
      </c>
      <c r="J224" t="s">
        <v>37</v>
      </c>
      <c r="K224" t="s">
        <v>37</v>
      </c>
      <c r="L224" t="s">
        <v>38</v>
      </c>
      <c r="M224" t="s">
        <v>38</v>
      </c>
      <c r="N224" t="s">
        <v>38</v>
      </c>
      <c r="O224" t="s">
        <v>37</v>
      </c>
      <c r="P224" t="s">
        <v>38</v>
      </c>
      <c r="Q224" t="s">
        <v>39</v>
      </c>
      <c r="R224" t="s">
        <v>40</v>
      </c>
      <c r="S224" t="s">
        <v>52</v>
      </c>
      <c r="T224" t="s">
        <v>39</v>
      </c>
      <c r="U224" t="s">
        <v>39</v>
      </c>
      <c r="V224" t="s">
        <v>39</v>
      </c>
      <c r="W224" t="s">
        <v>39</v>
      </c>
      <c r="X224" t="s">
        <v>38</v>
      </c>
      <c r="Y224" t="s">
        <v>37</v>
      </c>
      <c r="Z224" t="s">
        <v>37</v>
      </c>
      <c r="AA224" t="s">
        <v>37</v>
      </c>
      <c r="AB224" t="s">
        <v>344</v>
      </c>
      <c r="AC224" t="s">
        <v>37</v>
      </c>
      <c r="AD224" t="s">
        <v>47</v>
      </c>
      <c r="AE224" t="s">
        <v>37</v>
      </c>
      <c r="AF224" t="s">
        <v>48</v>
      </c>
      <c r="AG224" t="s">
        <v>43</v>
      </c>
      <c r="AH224" t="s">
        <v>43</v>
      </c>
      <c r="AI224" t="s">
        <v>42</v>
      </c>
    </row>
    <row r="225" spans="1:35" x14ac:dyDescent="0.35">
      <c r="D225" t="s">
        <v>36</v>
      </c>
      <c r="E225" t="s">
        <v>342</v>
      </c>
      <c r="F225" t="s">
        <v>276</v>
      </c>
      <c r="G225" t="s">
        <v>37</v>
      </c>
      <c r="H225" t="s">
        <v>37</v>
      </c>
      <c r="I225" t="s">
        <v>37</v>
      </c>
      <c r="J225" t="s">
        <v>37</v>
      </c>
      <c r="K225" t="s">
        <v>37</v>
      </c>
      <c r="L225" t="s">
        <v>38</v>
      </c>
      <c r="M225" t="s">
        <v>38</v>
      </c>
      <c r="N225" t="s">
        <v>38</v>
      </c>
      <c r="O225" t="s">
        <v>38</v>
      </c>
      <c r="P225" t="s">
        <v>38</v>
      </c>
      <c r="Q225" t="s">
        <v>40</v>
      </c>
      <c r="R225" t="s">
        <v>40</v>
      </c>
      <c r="S225" t="s">
        <v>52</v>
      </c>
      <c r="T225" t="s">
        <v>39</v>
      </c>
      <c r="U225" t="s">
        <v>39</v>
      </c>
      <c r="V225" t="s">
        <v>39</v>
      </c>
      <c r="W225" t="s">
        <v>40</v>
      </c>
      <c r="X225" t="s">
        <v>37</v>
      </c>
      <c r="Y225" t="s">
        <v>38</v>
      </c>
      <c r="Z225" t="s">
        <v>37</v>
      </c>
      <c r="AA225" t="s">
        <v>37</v>
      </c>
      <c r="AB225" t="s">
        <v>37</v>
      </c>
      <c r="AC225" t="s">
        <v>37</v>
      </c>
      <c r="AD225" t="s">
        <v>38</v>
      </c>
      <c r="AE225" t="s">
        <v>38</v>
      </c>
      <c r="AF225" t="s">
        <v>48</v>
      </c>
      <c r="AG225" t="s">
        <v>43</v>
      </c>
      <c r="AH225" t="s">
        <v>43</v>
      </c>
      <c r="AI225" t="s">
        <v>42</v>
      </c>
    </row>
    <row r="226" spans="1:35" x14ac:dyDescent="0.35">
      <c r="A226" t="s">
        <v>88</v>
      </c>
      <c r="D226" t="s">
        <v>36</v>
      </c>
      <c r="E226" t="s">
        <v>342</v>
      </c>
      <c r="F226" t="s">
        <v>270</v>
      </c>
      <c r="G226" t="s">
        <v>37</v>
      </c>
      <c r="H226" t="s">
        <v>37</v>
      </c>
      <c r="I226" t="s">
        <v>37</v>
      </c>
      <c r="J226" t="s">
        <v>37</v>
      </c>
      <c r="K226" t="s">
        <v>38</v>
      </c>
      <c r="L226" t="s">
        <v>38</v>
      </c>
      <c r="M226" t="s">
        <v>37</v>
      </c>
      <c r="N226" t="s">
        <v>47</v>
      </c>
      <c r="O226" t="s">
        <v>38</v>
      </c>
      <c r="P226" t="s">
        <v>38</v>
      </c>
      <c r="Q226" t="s">
        <v>40</v>
      </c>
      <c r="R226" t="s">
        <v>52</v>
      </c>
      <c r="S226" t="s">
        <v>39</v>
      </c>
      <c r="T226" t="s">
        <v>40</v>
      </c>
      <c r="U226" t="s">
        <v>39</v>
      </c>
      <c r="V226" t="s">
        <v>39</v>
      </c>
      <c r="W226" t="s">
        <v>40</v>
      </c>
      <c r="X226" t="s">
        <v>37</v>
      </c>
      <c r="Y226" t="s">
        <v>344</v>
      </c>
      <c r="Z226" t="s">
        <v>37</v>
      </c>
      <c r="AA226" t="s">
        <v>38</v>
      </c>
      <c r="AB226" t="s">
        <v>38</v>
      </c>
      <c r="AC226" t="s">
        <v>38</v>
      </c>
      <c r="AD226" t="s">
        <v>37</v>
      </c>
      <c r="AE226" t="s">
        <v>38</v>
      </c>
      <c r="AF226" t="s">
        <v>42</v>
      </c>
      <c r="AG226" t="s">
        <v>43</v>
      </c>
      <c r="AH226" t="s">
        <v>43</v>
      </c>
      <c r="AI226" t="s">
        <v>48</v>
      </c>
    </row>
    <row r="227" spans="1:35" x14ac:dyDescent="0.35">
      <c r="D227" t="s">
        <v>46</v>
      </c>
      <c r="E227" t="s">
        <v>342</v>
      </c>
      <c r="F227" t="s">
        <v>270</v>
      </c>
      <c r="G227" t="s">
        <v>37</v>
      </c>
      <c r="H227" t="s">
        <v>37</v>
      </c>
      <c r="I227" t="s">
        <v>37</v>
      </c>
      <c r="J227" t="s">
        <v>37</v>
      </c>
      <c r="K227" t="s">
        <v>37</v>
      </c>
      <c r="L227" t="s">
        <v>37</v>
      </c>
      <c r="M227" t="s">
        <v>47</v>
      </c>
      <c r="N227" t="s">
        <v>47</v>
      </c>
      <c r="O227" t="s">
        <v>47</v>
      </c>
      <c r="P227" t="s">
        <v>47</v>
      </c>
      <c r="Q227" t="s">
        <v>40</v>
      </c>
      <c r="R227" t="s">
        <v>40</v>
      </c>
      <c r="S227" t="s">
        <v>40</v>
      </c>
      <c r="T227" t="s">
        <v>40</v>
      </c>
      <c r="U227" t="s">
        <v>344</v>
      </c>
      <c r="V227" t="s">
        <v>39</v>
      </c>
      <c r="W227" t="s">
        <v>40</v>
      </c>
      <c r="X227" t="s">
        <v>37</v>
      </c>
      <c r="Y227" t="s">
        <v>38</v>
      </c>
      <c r="Z227" t="s">
        <v>38</v>
      </c>
      <c r="AA227" t="s">
        <v>47</v>
      </c>
      <c r="AB227" t="s">
        <v>47</v>
      </c>
      <c r="AC227" t="s">
        <v>37</v>
      </c>
      <c r="AD227" t="s">
        <v>47</v>
      </c>
      <c r="AE227" t="s">
        <v>47</v>
      </c>
      <c r="AF227" t="s">
        <v>43</v>
      </c>
      <c r="AG227" t="s">
        <v>43</v>
      </c>
      <c r="AH227" t="s">
        <v>42</v>
      </c>
      <c r="AI227" t="s">
        <v>43</v>
      </c>
    </row>
    <row r="228" spans="1:35" x14ac:dyDescent="0.35">
      <c r="D228" t="s">
        <v>36</v>
      </c>
      <c r="E228" t="s">
        <v>342</v>
      </c>
      <c r="F228" t="s">
        <v>266</v>
      </c>
      <c r="G228" t="s">
        <v>37</v>
      </c>
      <c r="H228" t="s">
        <v>344</v>
      </c>
      <c r="I228" t="s">
        <v>344</v>
      </c>
      <c r="J228" t="s">
        <v>47</v>
      </c>
      <c r="K228" t="s">
        <v>47</v>
      </c>
      <c r="L228" t="s">
        <v>344</v>
      </c>
      <c r="M228" t="s">
        <v>38</v>
      </c>
      <c r="N228" t="s">
        <v>47</v>
      </c>
      <c r="O228" t="s">
        <v>38</v>
      </c>
      <c r="P228" t="s">
        <v>47</v>
      </c>
      <c r="Q228" t="s">
        <v>52</v>
      </c>
      <c r="R228" t="s">
        <v>40</v>
      </c>
      <c r="S228" t="s">
        <v>52</v>
      </c>
      <c r="T228" t="s">
        <v>344</v>
      </c>
      <c r="U228" t="s">
        <v>344</v>
      </c>
      <c r="V228" t="s">
        <v>39</v>
      </c>
      <c r="W228" t="s">
        <v>52</v>
      </c>
      <c r="X228" t="s">
        <v>47</v>
      </c>
      <c r="Y228" t="s">
        <v>38</v>
      </c>
      <c r="Z228" t="s">
        <v>47</v>
      </c>
      <c r="AA228" t="s">
        <v>38</v>
      </c>
      <c r="AB228" t="s">
        <v>37</v>
      </c>
      <c r="AC228" t="s">
        <v>38</v>
      </c>
      <c r="AD228" t="s">
        <v>38</v>
      </c>
      <c r="AE228" t="s">
        <v>38</v>
      </c>
      <c r="AF228" t="s">
        <v>48</v>
      </c>
      <c r="AG228" t="s">
        <v>48</v>
      </c>
      <c r="AH228" t="s">
        <v>43</v>
      </c>
      <c r="AI228" t="s">
        <v>43</v>
      </c>
    </row>
    <row r="229" spans="1:35" x14ac:dyDescent="0.35">
      <c r="A229" t="s">
        <v>277</v>
      </c>
      <c r="D229" t="s">
        <v>46</v>
      </c>
      <c r="E229" t="s">
        <v>342</v>
      </c>
      <c r="F229" t="s">
        <v>270</v>
      </c>
      <c r="G229" t="s">
        <v>37</v>
      </c>
      <c r="H229" t="s">
        <v>37</v>
      </c>
      <c r="I229" t="s">
        <v>37</v>
      </c>
      <c r="J229" t="s">
        <v>37</v>
      </c>
      <c r="K229" t="s">
        <v>37</v>
      </c>
      <c r="L229" t="s">
        <v>37</v>
      </c>
      <c r="M229" t="s">
        <v>38</v>
      </c>
      <c r="N229" t="s">
        <v>37</v>
      </c>
      <c r="O229" t="s">
        <v>37</v>
      </c>
      <c r="P229" t="s">
        <v>37</v>
      </c>
      <c r="Q229" t="s">
        <v>40</v>
      </c>
      <c r="R229" t="s">
        <v>40</v>
      </c>
      <c r="S229" t="s">
        <v>52</v>
      </c>
      <c r="T229" t="s">
        <v>40</v>
      </c>
      <c r="U229" t="s">
        <v>40</v>
      </c>
      <c r="V229" t="s">
        <v>39</v>
      </c>
      <c r="W229" t="s">
        <v>40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  <c r="AC229" t="s">
        <v>37</v>
      </c>
      <c r="AD229" t="s">
        <v>38</v>
      </c>
      <c r="AE229" t="s">
        <v>37</v>
      </c>
      <c r="AF229" t="s">
        <v>48</v>
      </c>
      <c r="AG229" t="s">
        <v>48</v>
      </c>
      <c r="AH229" t="s">
        <v>48</v>
      </c>
      <c r="AI229" t="s">
        <v>48</v>
      </c>
    </row>
    <row r="230" spans="1:35" x14ac:dyDescent="0.35">
      <c r="D230" t="s">
        <v>46</v>
      </c>
      <c r="E230" t="s">
        <v>342</v>
      </c>
      <c r="F230" t="s">
        <v>264</v>
      </c>
      <c r="G230" t="s">
        <v>37</v>
      </c>
      <c r="H230" t="s">
        <v>47</v>
      </c>
      <c r="I230" t="s">
        <v>37</v>
      </c>
      <c r="J230" t="s">
        <v>38</v>
      </c>
      <c r="K230" t="s">
        <v>38</v>
      </c>
      <c r="L230" t="s">
        <v>38</v>
      </c>
      <c r="M230" t="s">
        <v>47</v>
      </c>
      <c r="N230" t="s">
        <v>37</v>
      </c>
      <c r="O230" t="s">
        <v>37</v>
      </c>
      <c r="P230" t="s">
        <v>37</v>
      </c>
      <c r="Q230" t="s">
        <v>344</v>
      </c>
      <c r="R230" t="s">
        <v>344</v>
      </c>
      <c r="S230" t="s">
        <v>344</v>
      </c>
      <c r="T230" t="s">
        <v>344</v>
      </c>
      <c r="U230" t="s">
        <v>344</v>
      </c>
      <c r="V230" t="s">
        <v>344</v>
      </c>
      <c r="W230" t="s">
        <v>344</v>
      </c>
      <c r="X230" t="s">
        <v>37</v>
      </c>
      <c r="Y230" t="s">
        <v>37</v>
      </c>
      <c r="Z230" t="s">
        <v>37</v>
      </c>
      <c r="AA230" t="s">
        <v>37</v>
      </c>
      <c r="AB230" t="s">
        <v>37</v>
      </c>
      <c r="AC230" t="s">
        <v>37</v>
      </c>
      <c r="AD230" t="s">
        <v>47</v>
      </c>
      <c r="AE230" t="s">
        <v>38</v>
      </c>
      <c r="AF230" t="s">
        <v>42</v>
      </c>
      <c r="AG230" t="s">
        <v>48</v>
      </c>
      <c r="AH230" t="s">
        <v>43</v>
      </c>
      <c r="AI230" t="s">
        <v>43</v>
      </c>
    </row>
    <row r="231" spans="1:35" x14ac:dyDescent="0.35">
      <c r="A231" t="s">
        <v>81</v>
      </c>
      <c r="D231" t="s">
        <v>46</v>
      </c>
      <c r="E231" t="s">
        <v>342</v>
      </c>
      <c r="F231" t="s">
        <v>264</v>
      </c>
      <c r="G231" t="s">
        <v>37</v>
      </c>
      <c r="H231" t="s">
        <v>37</v>
      </c>
      <c r="I231" t="s">
        <v>37</v>
      </c>
      <c r="J231" t="s">
        <v>37</v>
      </c>
      <c r="K231" t="s">
        <v>37</v>
      </c>
      <c r="L231" t="s">
        <v>38</v>
      </c>
      <c r="M231" t="s">
        <v>38</v>
      </c>
      <c r="N231" t="s">
        <v>37</v>
      </c>
      <c r="O231" t="s">
        <v>37</v>
      </c>
      <c r="P231" t="s">
        <v>37</v>
      </c>
      <c r="Q231" t="s">
        <v>39</v>
      </c>
      <c r="R231" t="s">
        <v>39</v>
      </c>
      <c r="S231" t="s">
        <v>39</v>
      </c>
      <c r="T231" t="s">
        <v>40</v>
      </c>
      <c r="U231" t="s">
        <v>39</v>
      </c>
      <c r="V231" t="s">
        <v>39</v>
      </c>
      <c r="W231" t="s">
        <v>40</v>
      </c>
      <c r="X231" t="s">
        <v>37</v>
      </c>
      <c r="Y231" t="s">
        <v>37</v>
      </c>
      <c r="Z231" t="s">
        <v>38</v>
      </c>
      <c r="AA231" t="s">
        <v>37</v>
      </c>
      <c r="AB231" t="s">
        <v>37</v>
      </c>
      <c r="AC231" t="s">
        <v>37</v>
      </c>
      <c r="AD231" t="s">
        <v>38</v>
      </c>
      <c r="AE231" t="s">
        <v>38</v>
      </c>
      <c r="AF231" t="s">
        <v>48</v>
      </c>
      <c r="AG231" t="s">
        <v>43</v>
      </c>
      <c r="AH231" t="s">
        <v>43</v>
      </c>
      <c r="AI231" t="s">
        <v>42</v>
      </c>
    </row>
    <row r="232" spans="1:35" x14ac:dyDescent="0.35">
      <c r="D232" t="s">
        <v>36</v>
      </c>
      <c r="E232" t="s">
        <v>343</v>
      </c>
      <c r="F232" t="s">
        <v>270</v>
      </c>
      <c r="G232" t="s">
        <v>37</v>
      </c>
      <c r="H232" t="s">
        <v>344</v>
      </c>
      <c r="I232" t="s">
        <v>344</v>
      </c>
      <c r="J232" t="s">
        <v>344</v>
      </c>
      <c r="K232" t="s">
        <v>37</v>
      </c>
      <c r="L232" t="s">
        <v>37</v>
      </c>
      <c r="M232" t="s">
        <v>38</v>
      </c>
      <c r="N232" t="s">
        <v>37</v>
      </c>
      <c r="O232" t="s">
        <v>37</v>
      </c>
      <c r="P232" t="s">
        <v>37</v>
      </c>
      <c r="Q232" t="s">
        <v>39</v>
      </c>
      <c r="R232" t="s">
        <v>39</v>
      </c>
      <c r="S232" t="s">
        <v>39</v>
      </c>
      <c r="T232" t="s">
        <v>40</v>
      </c>
      <c r="U232" t="s">
        <v>39</v>
      </c>
      <c r="V232" t="s">
        <v>40</v>
      </c>
      <c r="W232" t="s">
        <v>344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  <c r="AC232" t="s">
        <v>37</v>
      </c>
      <c r="AD232" t="s">
        <v>38</v>
      </c>
      <c r="AE232" t="s">
        <v>38</v>
      </c>
      <c r="AF232" t="s">
        <v>42</v>
      </c>
      <c r="AG232" t="s">
        <v>42</v>
      </c>
      <c r="AH232" t="s">
        <v>43</v>
      </c>
      <c r="AI232" t="s">
        <v>48</v>
      </c>
    </row>
    <row r="233" spans="1:35" x14ac:dyDescent="0.35">
      <c r="A233" t="s">
        <v>151</v>
      </c>
      <c r="D233" t="s">
        <v>46</v>
      </c>
      <c r="E233" t="s">
        <v>342</v>
      </c>
      <c r="F233" t="s">
        <v>264</v>
      </c>
      <c r="G233" t="s">
        <v>344</v>
      </c>
      <c r="H233" t="s">
        <v>38</v>
      </c>
      <c r="I233" t="s">
        <v>37</v>
      </c>
      <c r="J233" t="s">
        <v>47</v>
      </c>
      <c r="K233" t="s">
        <v>38</v>
      </c>
      <c r="L233" t="s">
        <v>344</v>
      </c>
      <c r="M233" t="s">
        <v>38</v>
      </c>
      <c r="N233" t="s">
        <v>344</v>
      </c>
      <c r="O233" t="s">
        <v>47</v>
      </c>
      <c r="P233" t="s">
        <v>38</v>
      </c>
      <c r="Q233" t="s">
        <v>344</v>
      </c>
      <c r="R233" t="s">
        <v>344</v>
      </c>
      <c r="S233" t="s">
        <v>344</v>
      </c>
      <c r="T233" t="s">
        <v>344</v>
      </c>
      <c r="U233" t="s">
        <v>344</v>
      </c>
      <c r="V233" t="s">
        <v>344</v>
      </c>
      <c r="W233" t="s">
        <v>344</v>
      </c>
      <c r="X233" t="s">
        <v>38</v>
      </c>
      <c r="Y233" t="s">
        <v>37</v>
      </c>
      <c r="Z233" t="s">
        <v>38</v>
      </c>
      <c r="AA233" t="s">
        <v>38</v>
      </c>
      <c r="AB233" t="s">
        <v>38</v>
      </c>
      <c r="AC233" t="s">
        <v>38</v>
      </c>
      <c r="AD233" t="s">
        <v>38</v>
      </c>
      <c r="AE233" t="s">
        <v>344</v>
      </c>
      <c r="AF233" t="s">
        <v>42</v>
      </c>
      <c r="AG233" t="s">
        <v>42</v>
      </c>
      <c r="AH233" t="s">
        <v>43</v>
      </c>
      <c r="AI233" t="s">
        <v>48</v>
      </c>
    </row>
    <row r="234" spans="1:35" x14ac:dyDescent="0.35">
      <c r="D234" t="s">
        <v>46</v>
      </c>
      <c r="E234" t="s">
        <v>278</v>
      </c>
      <c r="F234" t="s">
        <v>276</v>
      </c>
      <c r="G234" t="s">
        <v>38</v>
      </c>
      <c r="H234" t="s">
        <v>37</v>
      </c>
      <c r="I234" t="s">
        <v>38</v>
      </c>
      <c r="J234" t="s">
        <v>38</v>
      </c>
      <c r="K234" t="s">
        <v>37</v>
      </c>
      <c r="L234" t="s">
        <v>38</v>
      </c>
      <c r="M234" t="s">
        <v>38</v>
      </c>
      <c r="N234" t="s">
        <v>37</v>
      </c>
      <c r="O234" t="s">
        <v>38</v>
      </c>
      <c r="P234" t="s">
        <v>38</v>
      </c>
      <c r="Q234" t="s">
        <v>40</v>
      </c>
      <c r="R234" t="s">
        <v>40</v>
      </c>
      <c r="S234" t="s">
        <v>344</v>
      </c>
      <c r="T234" t="s">
        <v>39</v>
      </c>
      <c r="U234" t="s">
        <v>39</v>
      </c>
      <c r="V234" t="s">
        <v>40</v>
      </c>
      <c r="W234" t="s">
        <v>52</v>
      </c>
      <c r="X234" t="s">
        <v>38</v>
      </c>
      <c r="Y234" t="s">
        <v>37</v>
      </c>
      <c r="Z234" t="s">
        <v>38</v>
      </c>
      <c r="AA234" t="s">
        <v>37</v>
      </c>
      <c r="AB234" t="s">
        <v>47</v>
      </c>
      <c r="AC234" t="s">
        <v>37</v>
      </c>
      <c r="AD234" t="s">
        <v>38</v>
      </c>
      <c r="AE234" t="s">
        <v>37</v>
      </c>
      <c r="AF234" t="s">
        <v>43</v>
      </c>
      <c r="AG234" t="s">
        <v>48</v>
      </c>
      <c r="AH234" t="s">
        <v>43</v>
      </c>
      <c r="AI234" t="s">
        <v>42</v>
      </c>
    </row>
    <row r="235" spans="1:35" x14ac:dyDescent="0.35">
      <c r="A235" t="s">
        <v>82</v>
      </c>
      <c r="D235" t="s">
        <v>46</v>
      </c>
      <c r="E235" t="s">
        <v>342</v>
      </c>
      <c r="F235" t="s">
        <v>266</v>
      </c>
      <c r="G235" t="s">
        <v>37</v>
      </c>
      <c r="H235" t="s">
        <v>38</v>
      </c>
      <c r="I235" t="s">
        <v>38</v>
      </c>
      <c r="J235" t="s">
        <v>38</v>
      </c>
      <c r="K235" t="s">
        <v>38</v>
      </c>
      <c r="L235" t="s">
        <v>37</v>
      </c>
      <c r="M235" t="s">
        <v>47</v>
      </c>
      <c r="N235" t="s">
        <v>37</v>
      </c>
      <c r="O235" t="s">
        <v>37</v>
      </c>
      <c r="P235" t="s">
        <v>37</v>
      </c>
      <c r="Q235" t="s">
        <v>40</v>
      </c>
      <c r="R235" t="s">
        <v>40</v>
      </c>
      <c r="S235" t="s">
        <v>40</v>
      </c>
      <c r="T235" t="s">
        <v>40</v>
      </c>
      <c r="U235" t="s">
        <v>40</v>
      </c>
      <c r="V235" t="s">
        <v>39</v>
      </c>
      <c r="W235" t="s">
        <v>40</v>
      </c>
      <c r="X235" t="s">
        <v>37</v>
      </c>
      <c r="Y235" t="s">
        <v>37</v>
      </c>
      <c r="Z235" t="s">
        <v>38</v>
      </c>
      <c r="AA235" t="s">
        <v>38</v>
      </c>
      <c r="AB235" t="s">
        <v>47</v>
      </c>
      <c r="AC235" t="s">
        <v>38</v>
      </c>
      <c r="AD235" t="s">
        <v>47</v>
      </c>
      <c r="AE235" t="s">
        <v>47</v>
      </c>
      <c r="AF235" t="s">
        <v>48</v>
      </c>
      <c r="AG235" t="s">
        <v>42</v>
      </c>
      <c r="AH235" t="s">
        <v>42</v>
      </c>
      <c r="AI235" t="s">
        <v>42</v>
      </c>
    </row>
    <row r="236" spans="1:35" x14ac:dyDescent="0.35">
      <c r="A236" t="s">
        <v>279</v>
      </c>
      <c r="B236" t="s">
        <v>279</v>
      </c>
      <c r="D236" t="s">
        <v>46</v>
      </c>
      <c r="E236" t="s">
        <v>342</v>
      </c>
      <c r="F236" t="s">
        <v>264</v>
      </c>
      <c r="G236" t="s">
        <v>37</v>
      </c>
      <c r="H236" t="s">
        <v>37</v>
      </c>
      <c r="I236" t="s">
        <v>37</v>
      </c>
      <c r="J236" t="s">
        <v>37</v>
      </c>
      <c r="K236" t="s">
        <v>37</v>
      </c>
      <c r="L236" t="s">
        <v>38</v>
      </c>
      <c r="M236" t="s">
        <v>38</v>
      </c>
      <c r="N236" t="s">
        <v>37</v>
      </c>
      <c r="O236" t="s">
        <v>37</v>
      </c>
      <c r="P236" t="s">
        <v>37</v>
      </c>
      <c r="Q236" t="s">
        <v>40</v>
      </c>
      <c r="R236" t="s">
        <v>40</v>
      </c>
      <c r="S236" t="s">
        <v>52</v>
      </c>
      <c r="T236" t="s">
        <v>39</v>
      </c>
      <c r="U236" t="s">
        <v>39</v>
      </c>
      <c r="V236" t="s">
        <v>39</v>
      </c>
      <c r="W236" t="s">
        <v>40</v>
      </c>
      <c r="X236" t="s">
        <v>38</v>
      </c>
      <c r="Y236" t="s">
        <v>38</v>
      </c>
      <c r="Z236" t="s">
        <v>38</v>
      </c>
      <c r="AA236" t="s">
        <v>37</v>
      </c>
      <c r="AB236" t="s">
        <v>37</v>
      </c>
      <c r="AC236" t="s">
        <v>37</v>
      </c>
      <c r="AD236" t="s">
        <v>47</v>
      </c>
      <c r="AE236" t="s">
        <v>47</v>
      </c>
      <c r="AF236" t="s">
        <v>48</v>
      </c>
      <c r="AG236" t="s">
        <v>43</v>
      </c>
      <c r="AH236" t="s">
        <v>42</v>
      </c>
      <c r="AI236" t="s">
        <v>43</v>
      </c>
    </row>
    <row r="237" spans="1:35" x14ac:dyDescent="0.35">
      <c r="A237" t="s">
        <v>279</v>
      </c>
      <c r="D237" t="s">
        <v>36</v>
      </c>
      <c r="E237" t="s">
        <v>342</v>
      </c>
      <c r="F237" t="s">
        <v>264</v>
      </c>
      <c r="G237" t="s">
        <v>37</v>
      </c>
      <c r="H237" t="s">
        <v>37</v>
      </c>
      <c r="I237" t="s">
        <v>37</v>
      </c>
      <c r="J237" t="s">
        <v>38</v>
      </c>
      <c r="K237" t="s">
        <v>38</v>
      </c>
      <c r="L237" t="s">
        <v>38</v>
      </c>
      <c r="M237" t="s">
        <v>38</v>
      </c>
      <c r="N237" t="s">
        <v>38</v>
      </c>
      <c r="O237" t="s">
        <v>38</v>
      </c>
      <c r="P237" t="s">
        <v>38</v>
      </c>
      <c r="Q237" t="s">
        <v>39</v>
      </c>
      <c r="R237" t="s">
        <v>40</v>
      </c>
      <c r="S237" t="s">
        <v>52</v>
      </c>
      <c r="T237" t="s">
        <v>40</v>
      </c>
      <c r="U237" t="s">
        <v>344</v>
      </c>
      <c r="V237" t="s">
        <v>40</v>
      </c>
      <c r="W237" t="s">
        <v>40</v>
      </c>
      <c r="X237" t="s">
        <v>38</v>
      </c>
      <c r="Y237" t="s">
        <v>38</v>
      </c>
      <c r="Z237" t="s">
        <v>38</v>
      </c>
      <c r="AA237" t="s">
        <v>37</v>
      </c>
      <c r="AB237" t="s">
        <v>37</v>
      </c>
      <c r="AC237" t="s">
        <v>37</v>
      </c>
      <c r="AD237" t="s">
        <v>38</v>
      </c>
      <c r="AE237" t="s">
        <v>38</v>
      </c>
      <c r="AF237" t="s">
        <v>42</v>
      </c>
      <c r="AG237" t="s">
        <v>48</v>
      </c>
      <c r="AH237" t="s">
        <v>42</v>
      </c>
      <c r="AI237" t="s">
        <v>344</v>
      </c>
    </row>
    <row r="238" spans="1:35" x14ac:dyDescent="0.35">
      <c r="A238" t="s">
        <v>279</v>
      </c>
      <c r="D238" t="s">
        <v>46</v>
      </c>
      <c r="E238" t="s">
        <v>342</v>
      </c>
      <c r="F238" t="s">
        <v>268</v>
      </c>
      <c r="G238" t="s">
        <v>38</v>
      </c>
      <c r="H238" t="s">
        <v>37</v>
      </c>
      <c r="I238" t="s">
        <v>38</v>
      </c>
      <c r="J238" t="s">
        <v>37</v>
      </c>
      <c r="K238" t="s">
        <v>37</v>
      </c>
      <c r="L238" t="s">
        <v>47</v>
      </c>
      <c r="M238" t="s">
        <v>47</v>
      </c>
      <c r="N238" t="s">
        <v>38</v>
      </c>
      <c r="O238" t="s">
        <v>37</v>
      </c>
      <c r="P238" t="s">
        <v>37</v>
      </c>
      <c r="Q238" t="s">
        <v>39</v>
      </c>
      <c r="R238" t="s">
        <v>40</v>
      </c>
      <c r="S238" t="s">
        <v>40</v>
      </c>
      <c r="T238" t="s">
        <v>40</v>
      </c>
      <c r="U238" t="s">
        <v>40</v>
      </c>
      <c r="V238" t="s">
        <v>39</v>
      </c>
      <c r="W238" t="s">
        <v>40</v>
      </c>
      <c r="X238" t="s">
        <v>37</v>
      </c>
      <c r="Y238" t="s">
        <v>47</v>
      </c>
      <c r="Z238" t="s">
        <v>47</v>
      </c>
      <c r="AA238" t="s">
        <v>37</v>
      </c>
      <c r="AB238" t="s">
        <v>37</v>
      </c>
      <c r="AC238" t="s">
        <v>38</v>
      </c>
      <c r="AD238" t="s">
        <v>47</v>
      </c>
      <c r="AE238" t="s">
        <v>47</v>
      </c>
      <c r="AF238" t="s">
        <v>48</v>
      </c>
      <c r="AG238" t="s">
        <v>43</v>
      </c>
      <c r="AH238" t="s">
        <v>48</v>
      </c>
      <c r="AI238" t="s">
        <v>43</v>
      </c>
    </row>
    <row r="239" spans="1:35" x14ac:dyDescent="0.35">
      <c r="A239" t="s">
        <v>279</v>
      </c>
      <c r="D239" t="s">
        <v>46</v>
      </c>
      <c r="E239" t="s">
        <v>346</v>
      </c>
      <c r="F239" t="s">
        <v>270</v>
      </c>
      <c r="G239" t="s">
        <v>37</v>
      </c>
      <c r="H239" t="s">
        <v>38</v>
      </c>
      <c r="I239" t="s">
        <v>37</v>
      </c>
      <c r="J239" t="s">
        <v>47</v>
      </c>
      <c r="K239" t="s">
        <v>38</v>
      </c>
      <c r="L239" t="s">
        <v>47</v>
      </c>
      <c r="M239" t="s">
        <v>47</v>
      </c>
      <c r="N239" t="s">
        <v>37</v>
      </c>
      <c r="O239" t="s">
        <v>47</v>
      </c>
      <c r="P239" t="s">
        <v>38</v>
      </c>
      <c r="Q239" t="s">
        <v>40</v>
      </c>
      <c r="R239" t="s">
        <v>39</v>
      </c>
      <c r="S239" t="s">
        <v>40</v>
      </c>
      <c r="T239" t="s">
        <v>40</v>
      </c>
      <c r="U239" t="s">
        <v>39</v>
      </c>
      <c r="V239" t="s">
        <v>40</v>
      </c>
      <c r="W239" t="s">
        <v>40</v>
      </c>
      <c r="X239" t="s">
        <v>37</v>
      </c>
      <c r="Y239" t="s">
        <v>37</v>
      </c>
      <c r="Z239" t="s">
        <v>37</v>
      </c>
      <c r="AA239" t="s">
        <v>37</v>
      </c>
      <c r="AB239" t="s">
        <v>37</v>
      </c>
      <c r="AC239" t="s">
        <v>37</v>
      </c>
      <c r="AD239" t="s">
        <v>38</v>
      </c>
      <c r="AE239" t="s">
        <v>38</v>
      </c>
      <c r="AF239" t="s">
        <v>48</v>
      </c>
      <c r="AG239" t="s">
        <v>48</v>
      </c>
      <c r="AH239" t="s">
        <v>48</v>
      </c>
      <c r="AI239" t="s">
        <v>48</v>
      </c>
    </row>
    <row r="240" spans="1:35" x14ac:dyDescent="0.35">
      <c r="D240" t="s">
        <v>46</v>
      </c>
      <c r="E240" t="s">
        <v>342</v>
      </c>
      <c r="F240" t="s">
        <v>270</v>
      </c>
      <c r="G240" t="s">
        <v>37</v>
      </c>
      <c r="H240" t="s">
        <v>37</v>
      </c>
      <c r="I240" t="s">
        <v>37</v>
      </c>
      <c r="J240" t="s">
        <v>37</v>
      </c>
      <c r="K240" t="s">
        <v>37</v>
      </c>
      <c r="L240" t="s">
        <v>37</v>
      </c>
      <c r="M240" t="s">
        <v>37</v>
      </c>
      <c r="N240" t="s">
        <v>37</v>
      </c>
      <c r="O240" t="s">
        <v>37</v>
      </c>
      <c r="P240" t="s">
        <v>37</v>
      </c>
      <c r="Q240" t="s">
        <v>40</v>
      </c>
      <c r="R240" t="s">
        <v>40</v>
      </c>
      <c r="S240" t="s">
        <v>40</v>
      </c>
      <c r="T240" t="s">
        <v>40</v>
      </c>
      <c r="U240" t="s">
        <v>40</v>
      </c>
      <c r="V240" t="s">
        <v>39</v>
      </c>
      <c r="W240" t="s">
        <v>40</v>
      </c>
      <c r="X240" t="s">
        <v>344</v>
      </c>
      <c r="Y240" t="s">
        <v>37</v>
      </c>
      <c r="Z240" t="s">
        <v>38</v>
      </c>
      <c r="AA240" t="s">
        <v>37</v>
      </c>
      <c r="AB240" t="s">
        <v>37</v>
      </c>
      <c r="AC240" t="s">
        <v>37</v>
      </c>
      <c r="AD240" t="s">
        <v>38</v>
      </c>
      <c r="AE240" t="s">
        <v>38</v>
      </c>
      <c r="AF240" t="s">
        <v>42</v>
      </c>
      <c r="AG240" t="s">
        <v>43</v>
      </c>
      <c r="AH240" t="s">
        <v>43</v>
      </c>
      <c r="AI240" t="s">
        <v>43</v>
      </c>
    </row>
    <row r="241" spans="1:35" x14ac:dyDescent="0.35">
      <c r="A241" t="s">
        <v>279</v>
      </c>
      <c r="D241" t="s">
        <v>36</v>
      </c>
      <c r="E241" t="s">
        <v>273</v>
      </c>
      <c r="F241" t="s">
        <v>270</v>
      </c>
      <c r="G241" t="s">
        <v>37</v>
      </c>
      <c r="H241" t="s">
        <v>37</v>
      </c>
      <c r="I241" t="s">
        <v>37</v>
      </c>
      <c r="J241" t="s">
        <v>38</v>
      </c>
      <c r="K241" t="s">
        <v>37</v>
      </c>
      <c r="L241" t="s">
        <v>37</v>
      </c>
      <c r="M241" t="s">
        <v>38</v>
      </c>
      <c r="N241" t="s">
        <v>37</v>
      </c>
      <c r="O241" t="s">
        <v>37</v>
      </c>
      <c r="P241" t="s">
        <v>37</v>
      </c>
      <c r="Q241" t="s">
        <v>344</v>
      </c>
      <c r="R241" t="s">
        <v>344</v>
      </c>
      <c r="S241" t="s">
        <v>344</v>
      </c>
      <c r="T241" t="s">
        <v>344</v>
      </c>
      <c r="U241" t="s">
        <v>344</v>
      </c>
      <c r="V241" t="s">
        <v>39</v>
      </c>
      <c r="W241" t="s">
        <v>344</v>
      </c>
      <c r="X241" t="s">
        <v>37</v>
      </c>
      <c r="Y241" t="s">
        <v>344</v>
      </c>
      <c r="Z241" t="s">
        <v>37</v>
      </c>
      <c r="AA241" t="s">
        <v>37</v>
      </c>
      <c r="AB241" t="s">
        <v>37</v>
      </c>
      <c r="AC241" t="s">
        <v>38</v>
      </c>
      <c r="AD241" t="s">
        <v>38</v>
      </c>
      <c r="AE241" t="s">
        <v>38</v>
      </c>
      <c r="AF241" t="s">
        <v>48</v>
      </c>
      <c r="AG241" t="s">
        <v>43</v>
      </c>
      <c r="AH241" t="s">
        <v>43</v>
      </c>
      <c r="AI241" t="s">
        <v>42</v>
      </c>
    </row>
    <row r="242" spans="1:35" x14ac:dyDescent="0.35">
      <c r="A242" t="s">
        <v>279</v>
      </c>
      <c r="D242" t="s">
        <v>36</v>
      </c>
      <c r="E242" t="s">
        <v>342</v>
      </c>
      <c r="F242" t="s">
        <v>266</v>
      </c>
      <c r="G242" t="s">
        <v>38</v>
      </c>
      <c r="H242" t="s">
        <v>38</v>
      </c>
      <c r="I242" t="s">
        <v>344</v>
      </c>
      <c r="J242" t="s">
        <v>38</v>
      </c>
      <c r="K242" t="s">
        <v>38</v>
      </c>
      <c r="L242" t="s">
        <v>47</v>
      </c>
      <c r="M242" t="s">
        <v>47</v>
      </c>
      <c r="N242" t="s">
        <v>344</v>
      </c>
      <c r="O242" t="s">
        <v>38</v>
      </c>
      <c r="P242" t="s">
        <v>38</v>
      </c>
      <c r="Q242" t="s">
        <v>39</v>
      </c>
      <c r="R242" t="s">
        <v>40</v>
      </c>
      <c r="S242" t="s">
        <v>52</v>
      </c>
      <c r="T242" t="s">
        <v>39</v>
      </c>
      <c r="U242" t="s">
        <v>344</v>
      </c>
      <c r="V242" t="s">
        <v>40</v>
      </c>
      <c r="W242" t="s">
        <v>40</v>
      </c>
      <c r="X242" t="s">
        <v>37</v>
      </c>
      <c r="Y242" t="s">
        <v>344</v>
      </c>
      <c r="Z242" t="s">
        <v>38</v>
      </c>
      <c r="AA242" t="s">
        <v>344</v>
      </c>
      <c r="AB242" t="s">
        <v>37</v>
      </c>
      <c r="AC242" t="s">
        <v>37</v>
      </c>
      <c r="AD242" t="s">
        <v>38</v>
      </c>
      <c r="AE242" t="s">
        <v>38</v>
      </c>
      <c r="AF242" t="s">
        <v>42</v>
      </c>
      <c r="AG242" t="s">
        <v>48</v>
      </c>
      <c r="AH242" t="s">
        <v>48</v>
      </c>
      <c r="AI242" t="s">
        <v>42</v>
      </c>
    </row>
    <row r="243" spans="1:35" x14ac:dyDescent="0.35">
      <c r="A243" t="s">
        <v>281</v>
      </c>
      <c r="D243" t="s">
        <v>36</v>
      </c>
      <c r="E243" t="s">
        <v>342</v>
      </c>
      <c r="F243" t="s">
        <v>268</v>
      </c>
      <c r="G243" t="s">
        <v>344</v>
      </c>
      <c r="H243" t="s">
        <v>344</v>
      </c>
      <c r="I243" t="s">
        <v>344</v>
      </c>
      <c r="J243" t="s">
        <v>38</v>
      </c>
      <c r="K243" t="s">
        <v>344</v>
      </c>
      <c r="L243" t="s">
        <v>344</v>
      </c>
      <c r="M243" t="s">
        <v>37</v>
      </c>
      <c r="N243" t="s">
        <v>37</v>
      </c>
      <c r="O243" t="s">
        <v>37</v>
      </c>
      <c r="P243" t="s">
        <v>37</v>
      </c>
      <c r="Q243" t="s">
        <v>344</v>
      </c>
      <c r="R243" t="s">
        <v>344</v>
      </c>
      <c r="S243" t="s">
        <v>344</v>
      </c>
      <c r="T243" t="s">
        <v>344</v>
      </c>
      <c r="U243" t="s">
        <v>344</v>
      </c>
      <c r="V243" t="s">
        <v>344</v>
      </c>
      <c r="W243" t="s">
        <v>344</v>
      </c>
      <c r="X243" t="s">
        <v>47</v>
      </c>
      <c r="Y243" t="s">
        <v>47</v>
      </c>
      <c r="Z243" t="s">
        <v>38</v>
      </c>
      <c r="AA243" t="s">
        <v>37</v>
      </c>
      <c r="AB243" t="s">
        <v>47</v>
      </c>
      <c r="AC243" t="s">
        <v>47</v>
      </c>
      <c r="AD243" t="s">
        <v>38</v>
      </c>
      <c r="AE243" t="s">
        <v>38</v>
      </c>
      <c r="AF243" t="s">
        <v>344</v>
      </c>
      <c r="AG243" t="s">
        <v>42</v>
      </c>
      <c r="AH243" t="s">
        <v>48</v>
      </c>
      <c r="AI243" t="s">
        <v>48</v>
      </c>
    </row>
    <row r="244" spans="1:35" x14ac:dyDescent="0.35">
      <c r="A244" t="s">
        <v>282</v>
      </c>
      <c r="D244" t="s">
        <v>36</v>
      </c>
      <c r="E244" t="s">
        <v>347</v>
      </c>
      <c r="F244" t="s">
        <v>268</v>
      </c>
      <c r="G244" t="s">
        <v>37</v>
      </c>
      <c r="H244" t="s">
        <v>38</v>
      </c>
      <c r="I244" t="s">
        <v>37</v>
      </c>
      <c r="J244" t="s">
        <v>38</v>
      </c>
      <c r="K244" t="s">
        <v>37</v>
      </c>
      <c r="L244" t="s">
        <v>38</v>
      </c>
      <c r="M244" t="s">
        <v>47</v>
      </c>
      <c r="N244" t="s">
        <v>38</v>
      </c>
      <c r="O244" t="s">
        <v>37</v>
      </c>
      <c r="P244" t="s">
        <v>37</v>
      </c>
      <c r="Q244" t="s">
        <v>40</v>
      </c>
      <c r="R244" t="s">
        <v>52</v>
      </c>
      <c r="S244" t="s">
        <v>52</v>
      </c>
      <c r="T244" t="s">
        <v>40</v>
      </c>
      <c r="U244" t="s">
        <v>39</v>
      </c>
      <c r="V244" t="s">
        <v>39</v>
      </c>
      <c r="W244" t="s">
        <v>40</v>
      </c>
      <c r="X244" t="s">
        <v>37</v>
      </c>
      <c r="Y244" t="s">
        <v>38</v>
      </c>
      <c r="Z244" t="s">
        <v>37</v>
      </c>
      <c r="AA244" t="s">
        <v>37</v>
      </c>
      <c r="AB244" t="s">
        <v>37</v>
      </c>
      <c r="AC244" t="s">
        <v>37</v>
      </c>
      <c r="AD244" t="s">
        <v>38</v>
      </c>
      <c r="AE244" t="s">
        <v>38</v>
      </c>
      <c r="AF244" t="s">
        <v>48</v>
      </c>
      <c r="AG244" t="s">
        <v>43</v>
      </c>
      <c r="AH244" t="s">
        <v>43</v>
      </c>
      <c r="AI244" t="s">
        <v>43</v>
      </c>
    </row>
    <row r="245" spans="1:35" x14ac:dyDescent="0.35">
      <c r="A245" t="s">
        <v>63</v>
      </c>
      <c r="D245" t="s">
        <v>36</v>
      </c>
      <c r="E245" t="s">
        <v>346</v>
      </c>
      <c r="F245" t="s">
        <v>270</v>
      </c>
      <c r="G245" t="s">
        <v>38</v>
      </c>
      <c r="H245" t="s">
        <v>37</v>
      </c>
      <c r="I245" t="s">
        <v>37</v>
      </c>
      <c r="J245" t="s">
        <v>38</v>
      </c>
      <c r="K245" t="s">
        <v>37</v>
      </c>
      <c r="L245" t="s">
        <v>38</v>
      </c>
      <c r="M245" t="s">
        <v>38</v>
      </c>
      <c r="N245" t="s">
        <v>38</v>
      </c>
      <c r="O245" t="s">
        <v>38</v>
      </c>
      <c r="P245" t="s">
        <v>37</v>
      </c>
      <c r="Q245" t="s">
        <v>39</v>
      </c>
      <c r="R245" t="s">
        <v>39</v>
      </c>
      <c r="S245" t="s">
        <v>39</v>
      </c>
      <c r="T245" t="s">
        <v>39</v>
      </c>
      <c r="U245" t="s">
        <v>39</v>
      </c>
      <c r="V245" t="s">
        <v>39</v>
      </c>
      <c r="W245" t="s">
        <v>40</v>
      </c>
      <c r="X245" t="s">
        <v>38</v>
      </c>
      <c r="Y245" t="s">
        <v>38</v>
      </c>
      <c r="Z245" t="s">
        <v>37</v>
      </c>
      <c r="AA245" t="s">
        <v>37</v>
      </c>
      <c r="AB245" t="s">
        <v>37</v>
      </c>
      <c r="AC245" t="s">
        <v>37</v>
      </c>
      <c r="AD245" t="s">
        <v>38</v>
      </c>
      <c r="AE245" t="s">
        <v>38</v>
      </c>
      <c r="AF245" t="s">
        <v>43</v>
      </c>
      <c r="AG245" t="s">
        <v>43</v>
      </c>
      <c r="AH245" t="s">
        <v>48</v>
      </c>
      <c r="AI245" t="s">
        <v>43</v>
      </c>
    </row>
    <row r="246" spans="1:35" x14ac:dyDescent="0.35">
      <c r="A246" t="s">
        <v>285</v>
      </c>
      <c r="D246" t="s">
        <v>46</v>
      </c>
      <c r="E246" t="s">
        <v>273</v>
      </c>
      <c r="F246" t="s">
        <v>268</v>
      </c>
      <c r="G246" t="s">
        <v>37</v>
      </c>
      <c r="H246" t="s">
        <v>38</v>
      </c>
      <c r="I246" t="s">
        <v>37</v>
      </c>
      <c r="J246" t="s">
        <v>38</v>
      </c>
      <c r="K246" t="s">
        <v>37</v>
      </c>
      <c r="L246" t="s">
        <v>37</v>
      </c>
      <c r="M246" t="s">
        <v>37</v>
      </c>
      <c r="N246" t="s">
        <v>37</v>
      </c>
      <c r="O246" t="s">
        <v>38</v>
      </c>
      <c r="P246" t="s">
        <v>38</v>
      </c>
      <c r="Q246" t="s">
        <v>40</v>
      </c>
      <c r="R246" t="s">
        <v>40</v>
      </c>
      <c r="S246" t="s">
        <v>40</v>
      </c>
      <c r="T246" t="s">
        <v>40</v>
      </c>
      <c r="U246" t="s">
        <v>39</v>
      </c>
      <c r="V246" t="s">
        <v>39</v>
      </c>
      <c r="W246" t="s">
        <v>39</v>
      </c>
      <c r="X246" t="s">
        <v>37</v>
      </c>
      <c r="Y246" t="s">
        <v>37</v>
      </c>
      <c r="Z246" t="s">
        <v>37</v>
      </c>
      <c r="AA246" t="s">
        <v>37</v>
      </c>
      <c r="AB246" t="s">
        <v>37</v>
      </c>
      <c r="AC246" t="s">
        <v>38</v>
      </c>
      <c r="AD246" t="s">
        <v>38</v>
      </c>
      <c r="AE246" t="s">
        <v>38</v>
      </c>
      <c r="AF246" t="s">
        <v>48</v>
      </c>
      <c r="AG246" t="s">
        <v>48</v>
      </c>
      <c r="AH246" t="s">
        <v>48</v>
      </c>
      <c r="AI246" t="s">
        <v>48</v>
      </c>
    </row>
    <row r="247" spans="1:35" x14ac:dyDescent="0.35">
      <c r="D247" t="s">
        <v>46</v>
      </c>
      <c r="E247" t="s">
        <v>348</v>
      </c>
      <c r="F247" t="s">
        <v>270</v>
      </c>
      <c r="G247" t="s">
        <v>47</v>
      </c>
      <c r="H247" t="s">
        <v>47</v>
      </c>
      <c r="I247" t="s">
        <v>38</v>
      </c>
      <c r="J247" t="s">
        <v>38</v>
      </c>
      <c r="K247" t="s">
        <v>47</v>
      </c>
      <c r="L247" t="s">
        <v>47</v>
      </c>
      <c r="M247" t="s">
        <v>47</v>
      </c>
      <c r="N247" t="s">
        <v>47</v>
      </c>
      <c r="O247" t="s">
        <v>47</v>
      </c>
      <c r="P247" t="s">
        <v>47</v>
      </c>
      <c r="Q247" t="s">
        <v>40</v>
      </c>
      <c r="R247" t="s">
        <v>39</v>
      </c>
      <c r="S247" t="s">
        <v>40</v>
      </c>
      <c r="T247" t="s">
        <v>40</v>
      </c>
      <c r="U247" t="s">
        <v>40</v>
      </c>
      <c r="V247" t="s">
        <v>39</v>
      </c>
      <c r="W247" t="s">
        <v>40</v>
      </c>
      <c r="X247" t="s">
        <v>47</v>
      </c>
      <c r="Y247" t="s">
        <v>38</v>
      </c>
      <c r="Z247" t="s">
        <v>47</v>
      </c>
      <c r="AA247" t="s">
        <v>47</v>
      </c>
      <c r="AB247" t="s">
        <v>47</v>
      </c>
      <c r="AC247" t="s">
        <v>47</v>
      </c>
      <c r="AD247" t="s">
        <v>47</v>
      </c>
      <c r="AE247" t="s">
        <v>47</v>
      </c>
      <c r="AF247" t="s">
        <v>48</v>
      </c>
      <c r="AG247" t="s">
        <v>42</v>
      </c>
      <c r="AH247" t="s">
        <v>43</v>
      </c>
      <c r="AI247" t="s">
        <v>48</v>
      </c>
    </row>
    <row r="248" spans="1:35" x14ac:dyDescent="0.35">
      <c r="E248" t="s">
        <v>342</v>
      </c>
      <c r="F248" t="s">
        <v>270</v>
      </c>
      <c r="G248" t="s">
        <v>37</v>
      </c>
      <c r="H248" t="s">
        <v>38</v>
      </c>
      <c r="I248" t="s">
        <v>38</v>
      </c>
      <c r="J248" t="s">
        <v>37</v>
      </c>
      <c r="K248" t="s">
        <v>38</v>
      </c>
      <c r="L248" t="s">
        <v>37</v>
      </c>
      <c r="M248" t="s">
        <v>38</v>
      </c>
      <c r="N248" t="s">
        <v>37</v>
      </c>
      <c r="O248" t="s">
        <v>37</v>
      </c>
      <c r="P248" t="s">
        <v>37</v>
      </c>
      <c r="Q248" t="s">
        <v>344</v>
      </c>
      <c r="R248" t="s">
        <v>344</v>
      </c>
      <c r="S248" t="s">
        <v>344</v>
      </c>
      <c r="T248" t="s">
        <v>344</v>
      </c>
      <c r="U248" t="s">
        <v>344</v>
      </c>
      <c r="V248" t="s">
        <v>344</v>
      </c>
      <c r="W248" t="s">
        <v>344</v>
      </c>
      <c r="X248" t="s">
        <v>47</v>
      </c>
      <c r="Y248" t="s">
        <v>37</v>
      </c>
      <c r="Z248" t="s">
        <v>38</v>
      </c>
      <c r="AA248" t="s">
        <v>344</v>
      </c>
      <c r="AB248" t="s">
        <v>344</v>
      </c>
      <c r="AC248" t="s">
        <v>38</v>
      </c>
      <c r="AD248" t="s">
        <v>38</v>
      </c>
      <c r="AE248" t="s">
        <v>38</v>
      </c>
      <c r="AF248" t="s">
        <v>42</v>
      </c>
      <c r="AG248" t="s">
        <v>43</v>
      </c>
      <c r="AH248" t="s">
        <v>48</v>
      </c>
      <c r="AI248" t="s">
        <v>42</v>
      </c>
    </row>
    <row r="249" spans="1:35" x14ac:dyDescent="0.35">
      <c r="D249" t="s">
        <v>36</v>
      </c>
      <c r="E249" t="s">
        <v>347</v>
      </c>
      <c r="F249" t="s">
        <v>268</v>
      </c>
      <c r="G249" t="s">
        <v>37</v>
      </c>
      <c r="H249" t="s">
        <v>37</v>
      </c>
      <c r="I249" t="s">
        <v>37</v>
      </c>
      <c r="J249" t="s">
        <v>37</v>
      </c>
      <c r="K249" t="s">
        <v>37</v>
      </c>
      <c r="L249" t="s">
        <v>38</v>
      </c>
      <c r="M249" t="s">
        <v>37</v>
      </c>
      <c r="N249" t="s">
        <v>38</v>
      </c>
      <c r="O249" t="s">
        <v>37</v>
      </c>
      <c r="P249" t="s">
        <v>37</v>
      </c>
      <c r="Q249" t="s">
        <v>344</v>
      </c>
      <c r="R249" t="s">
        <v>344</v>
      </c>
      <c r="S249" t="s">
        <v>344</v>
      </c>
      <c r="T249" t="s">
        <v>344</v>
      </c>
      <c r="U249" t="s">
        <v>39</v>
      </c>
      <c r="V249" t="s">
        <v>39</v>
      </c>
      <c r="W249" t="s">
        <v>40</v>
      </c>
      <c r="X249" t="s">
        <v>37</v>
      </c>
      <c r="Y249" t="s">
        <v>38</v>
      </c>
      <c r="Z249" t="s">
        <v>37</v>
      </c>
      <c r="AA249" t="s">
        <v>37</v>
      </c>
      <c r="AB249" t="s">
        <v>37</v>
      </c>
      <c r="AC249" t="s">
        <v>37</v>
      </c>
      <c r="AD249" t="s">
        <v>37</v>
      </c>
      <c r="AE249" t="s">
        <v>38</v>
      </c>
      <c r="AF249" t="s">
        <v>48</v>
      </c>
      <c r="AG249" t="s">
        <v>48</v>
      </c>
      <c r="AH249" t="s">
        <v>48</v>
      </c>
      <c r="AI249" t="s">
        <v>42</v>
      </c>
    </row>
    <row r="250" spans="1:35" x14ac:dyDescent="0.35">
      <c r="A250" t="s">
        <v>63</v>
      </c>
      <c r="D250" t="s">
        <v>46</v>
      </c>
      <c r="E250" t="s">
        <v>342</v>
      </c>
      <c r="F250" t="s">
        <v>270</v>
      </c>
      <c r="G250" t="s">
        <v>37</v>
      </c>
      <c r="H250" t="s">
        <v>38</v>
      </c>
      <c r="I250" t="s">
        <v>344</v>
      </c>
      <c r="J250" t="s">
        <v>38</v>
      </c>
      <c r="K250" t="s">
        <v>344</v>
      </c>
      <c r="L250" t="s">
        <v>344</v>
      </c>
      <c r="M250" t="s">
        <v>37</v>
      </c>
      <c r="N250" t="s">
        <v>344</v>
      </c>
      <c r="O250" t="s">
        <v>38</v>
      </c>
      <c r="P250" t="s">
        <v>37</v>
      </c>
      <c r="Q250" t="s">
        <v>344</v>
      </c>
      <c r="R250" t="s">
        <v>344</v>
      </c>
      <c r="S250" t="s">
        <v>344</v>
      </c>
      <c r="T250" t="s">
        <v>39</v>
      </c>
      <c r="U250" t="s">
        <v>40</v>
      </c>
      <c r="V250" t="s">
        <v>39</v>
      </c>
      <c r="W250" t="s">
        <v>40</v>
      </c>
      <c r="X250" t="s">
        <v>38</v>
      </c>
      <c r="Y250" t="s">
        <v>37</v>
      </c>
      <c r="Z250" t="s">
        <v>38</v>
      </c>
      <c r="AA250" t="s">
        <v>38</v>
      </c>
      <c r="AB250" t="s">
        <v>38</v>
      </c>
      <c r="AC250" t="s">
        <v>38</v>
      </c>
      <c r="AD250" t="s">
        <v>37</v>
      </c>
      <c r="AE250" t="s">
        <v>47</v>
      </c>
      <c r="AF250" t="s">
        <v>48</v>
      </c>
      <c r="AG250" t="s">
        <v>48</v>
      </c>
      <c r="AH250" t="s">
        <v>42</v>
      </c>
      <c r="AI250" t="s">
        <v>48</v>
      </c>
    </row>
    <row r="251" spans="1:35" x14ac:dyDescent="0.35">
      <c r="D251" t="s">
        <v>36</v>
      </c>
      <c r="E251" t="s">
        <v>343</v>
      </c>
      <c r="F251" t="s">
        <v>268</v>
      </c>
      <c r="G251" t="s">
        <v>37</v>
      </c>
      <c r="H251" t="s">
        <v>47</v>
      </c>
      <c r="I251" t="s">
        <v>37</v>
      </c>
      <c r="J251" t="s">
        <v>38</v>
      </c>
      <c r="K251" t="s">
        <v>37</v>
      </c>
      <c r="L251" t="s">
        <v>38</v>
      </c>
      <c r="M251" t="s">
        <v>37</v>
      </c>
      <c r="N251" t="s">
        <v>38</v>
      </c>
      <c r="O251" t="s">
        <v>47</v>
      </c>
      <c r="P251" t="s">
        <v>37</v>
      </c>
      <c r="Q251" t="s">
        <v>52</v>
      </c>
      <c r="R251" t="s">
        <v>40</v>
      </c>
      <c r="S251" t="s">
        <v>40</v>
      </c>
      <c r="T251" t="s">
        <v>39</v>
      </c>
      <c r="U251" t="s">
        <v>39</v>
      </c>
      <c r="V251" t="s">
        <v>40</v>
      </c>
      <c r="W251" t="s">
        <v>40</v>
      </c>
      <c r="X251" t="s">
        <v>37</v>
      </c>
      <c r="Y251" t="s">
        <v>37</v>
      </c>
      <c r="Z251" t="s">
        <v>37</v>
      </c>
      <c r="AA251" t="s">
        <v>38</v>
      </c>
      <c r="AB251" t="s">
        <v>38</v>
      </c>
      <c r="AC251" t="s">
        <v>38</v>
      </c>
      <c r="AD251" t="s">
        <v>37</v>
      </c>
      <c r="AE251" t="s">
        <v>37</v>
      </c>
      <c r="AF251" t="s">
        <v>48</v>
      </c>
      <c r="AG251" t="s">
        <v>48</v>
      </c>
      <c r="AH251" t="s">
        <v>48</v>
      </c>
      <c r="AI251" t="s">
        <v>48</v>
      </c>
    </row>
    <row r="252" spans="1:35" x14ac:dyDescent="0.35">
      <c r="D252" t="s">
        <v>36</v>
      </c>
      <c r="E252" t="s">
        <v>342</v>
      </c>
      <c r="F252" t="s">
        <v>268</v>
      </c>
      <c r="G252" t="s">
        <v>37</v>
      </c>
      <c r="H252" t="s">
        <v>38</v>
      </c>
      <c r="I252" t="s">
        <v>37</v>
      </c>
      <c r="J252" t="s">
        <v>38</v>
      </c>
      <c r="K252" t="s">
        <v>37</v>
      </c>
      <c r="L252" t="s">
        <v>37</v>
      </c>
      <c r="M252" t="s">
        <v>38</v>
      </c>
      <c r="N252" t="s">
        <v>37</v>
      </c>
      <c r="O252" t="s">
        <v>47</v>
      </c>
      <c r="P252" t="s">
        <v>38</v>
      </c>
      <c r="Q252" t="s">
        <v>39</v>
      </c>
      <c r="R252" t="s">
        <v>39</v>
      </c>
      <c r="S252" t="s">
        <v>39</v>
      </c>
      <c r="T252" t="s">
        <v>39</v>
      </c>
      <c r="U252" t="s">
        <v>39</v>
      </c>
      <c r="V252" t="s">
        <v>39</v>
      </c>
      <c r="W252" t="s">
        <v>39</v>
      </c>
      <c r="X252" t="s">
        <v>38</v>
      </c>
      <c r="Y252" t="s">
        <v>38</v>
      </c>
      <c r="Z252" t="s">
        <v>37</v>
      </c>
      <c r="AA252" t="s">
        <v>38</v>
      </c>
      <c r="AB252" t="s">
        <v>37</v>
      </c>
      <c r="AC252" t="s">
        <v>38</v>
      </c>
      <c r="AD252" t="s">
        <v>38</v>
      </c>
      <c r="AE252" t="s">
        <v>38</v>
      </c>
      <c r="AF252" t="s">
        <v>43</v>
      </c>
      <c r="AG252" t="s">
        <v>43</v>
      </c>
      <c r="AH252" t="s">
        <v>43</v>
      </c>
      <c r="AI252" t="s">
        <v>43</v>
      </c>
    </row>
    <row r="253" spans="1:35" x14ac:dyDescent="0.35">
      <c r="B253" t="s">
        <v>53</v>
      </c>
      <c r="D253" t="s">
        <v>36</v>
      </c>
      <c r="E253" t="s">
        <v>343</v>
      </c>
      <c r="F253" t="s">
        <v>268</v>
      </c>
      <c r="G253" t="s">
        <v>344</v>
      </c>
      <c r="H253" t="s">
        <v>38</v>
      </c>
      <c r="I253" t="s">
        <v>38</v>
      </c>
      <c r="J253" t="s">
        <v>38</v>
      </c>
      <c r="K253" t="s">
        <v>38</v>
      </c>
      <c r="L253" t="s">
        <v>38</v>
      </c>
      <c r="M253" t="s">
        <v>38</v>
      </c>
      <c r="N253" t="s">
        <v>38</v>
      </c>
      <c r="O253" t="s">
        <v>38</v>
      </c>
      <c r="P253" t="s">
        <v>38</v>
      </c>
      <c r="Q253" t="s">
        <v>39</v>
      </c>
      <c r="R253" t="s">
        <v>39</v>
      </c>
      <c r="S253" t="s">
        <v>39</v>
      </c>
      <c r="T253" t="s">
        <v>39</v>
      </c>
      <c r="U253" t="s">
        <v>39</v>
      </c>
      <c r="V253" t="s">
        <v>39</v>
      </c>
      <c r="W253" t="s">
        <v>40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  <c r="AC253" t="s">
        <v>37</v>
      </c>
      <c r="AD253" t="s">
        <v>38</v>
      </c>
      <c r="AE253" t="s">
        <v>37</v>
      </c>
      <c r="AF253" t="s">
        <v>344</v>
      </c>
      <c r="AG253" t="s">
        <v>43</v>
      </c>
      <c r="AH253" t="s">
        <v>43</v>
      </c>
      <c r="AI253" t="s">
        <v>48</v>
      </c>
    </row>
    <row r="254" spans="1:35" x14ac:dyDescent="0.35">
      <c r="A254" t="s">
        <v>279</v>
      </c>
      <c r="D254" t="s">
        <v>36</v>
      </c>
      <c r="E254" t="s">
        <v>342</v>
      </c>
      <c r="F254" t="s">
        <v>264</v>
      </c>
      <c r="G254" t="s">
        <v>37</v>
      </c>
      <c r="H254" t="s">
        <v>37</v>
      </c>
      <c r="I254" t="s">
        <v>37</v>
      </c>
      <c r="J254" t="s">
        <v>37</v>
      </c>
      <c r="K254" t="s">
        <v>344</v>
      </c>
      <c r="L254" t="s">
        <v>344</v>
      </c>
      <c r="M254" t="s">
        <v>37</v>
      </c>
      <c r="N254" t="s">
        <v>37</v>
      </c>
      <c r="O254" t="s">
        <v>38</v>
      </c>
      <c r="P254" t="s">
        <v>37</v>
      </c>
      <c r="Q254" t="s">
        <v>344</v>
      </c>
      <c r="R254" t="s">
        <v>344</v>
      </c>
      <c r="S254" t="s">
        <v>344</v>
      </c>
      <c r="T254" t="s">
        <v>344</v>
      </c>
      <c r="U254" t="s">
        <v>344</v>
      </c>
      <c r="V254" t="s">
        <v>344</v>
      </c>
      <c r="W254" t="s">
        <v>344</v>
      </c>
      <c r="X254" t="s">
        <v>37</v>
      </c>
      <c r="Y254" t="s">
        <v>37</v>
      </c>
      <c r="Z254" t="s">
        <v>37</v>
      </c>
      <c r="AA254" t="s">
        <v>37</v>
      </c>
      <c r="AB254" t="s">
        <v>37</v>
      </c>
      <c r="AC254" t="s">
        <v>37</v>
      </c>
      <c r="AD254" t="s">
        <v>38</v>
      </c>
      <c r="AE254" t="s">
        <v>38</v>
      </c>
      <c r="AF254" t="s">
        <v>344</v>
      </c>
      <c r="AG254" t="s">
        <v>48</v>
      </c>
      <c r="AH254" t="s">
        <v>42</v>
      </c>
      <c r="AI254" t="s">
        <v>48</v>
      </c>
    </row>
    <row r="255" spans="1:35" x14ac:dyDescent="0.35">
      <c r="D255" t="s">
        <v>36</v>
      </c>
      <c r="E255" t="s">
        <v>342</v>
      </c>
      <c r="F255" t="s">
        <v>268</v>
      </c>
      <c r="G255" t="s">
        <v>37</v>
      </c>
      <c r="H255" t="s">
        <v>37</v>
      </c>
      <c r="I255" t="s">
        <v>38</v>
      </c>
      <c r="J255" t="s">
        <v>37</v>
      </c>
      <c r="K255" t="s">
        <v>37</v>
      </c>
      <c r="L255" t="s">
        <v>37</v>
      </c>
      <c r="M255" t="s">
        <v>38</v>
      </c>
      <c r="N255" t="s">
        <v>344</v>
      </c>
      <c r="O255" t="s">
        <v>38</v>
      </c>
      <c r="P255" t="s">
        <v>38</v>
      </c>
      <c r="Q255" t="s">
        <v>40</v>
      </c>
      <c r="R255" t="s">
        <v>40</v>
      </c>
      <c r="S255" t="s">
        <v>40</v>
      </c>
      <c r="T255" t="s">
        <v>52</v>
      </c>
      <c r="U255" t="s">
        <v>40</v>
      </c>
      <c r="V255" t="s">
        <v>39</v>
      </c>
      <c r="W255" t="s">
        <v>40</v>
      </c>
      <c r="X255" t="s">
        <v>47</v>
      </c>
      <c r="Y255" t="s">
        <v>47</v>
      </c>
      <c r="Z255" t="s">
        <v>38</v>
      </c>
      <c r="AA255" t="s">
        <v>38</v>
      </c>
      <c r="AB255" t="s">
        <v>38</v>
      </c>
      <c r="AC255" t="s">
        <v>37</v>
      </c>
      <c r="AD255" t="s">
        <v>47</v>
      </c>
      <c r="AE255" t="s">
        <v>47</v>
      </c>
      <c r="AF255" t="s">
        <v>48</v>
      </c>
      <c r="AG255" t="s">
        <v>43</v>
      </c>
      <c r="AH255" t="s">
        <v>43</v>
      </c>
      <c r="AI255" t="s">
        <v>43</v>
      </c>
    </row>
    <row r="256" spans="1:35" x14ac:dyDescent="0.35">
      <c r="D256" t="s">
        <v>46</v>
      </c>
      <c r="E256" t="s">
        <v>278</v>
      </c>
      <c r="F256" t="s">
        <v>270</v>
      </c>
      <c r="G256" t="s">
        <v>344</v>
      </c>
      <c r="H256" t="s">
        <v>344</v>
      </c>
      <c r="I256" t="s">
        <v>344</v>
      </c>
      <c r="J256" t="s">
        <v>344</v>
      </c>
      <c r="K256" t="s">
        <v>344</v>
      </c>
      <c r="L256" t="s">
        <v>344</v>
      </c>
      <c r="M256" t="s">
        <v>37</v>
      </c>
      <c r="N256" t="s">
        <v>38</v>
      </c>
      <c r="O256" t="s">
        <v>37</v>
      </c>
      <c r="P256" t="s">
        <v>38</v>
      </c>
      <c r="Q256" t="s">
        <v>344</v>
      </c>
      <c r="R256" t="s">
        <v>344</v>
      </c>
      <c r="S256" t="s">
        <v>344</v>
      </c>
      <c r="T256" t="s">
        <v>344</v>
      </c>
      <c r="U256" t="s">
        <v>344</v>
      </c>
      <c r="V256" t="s">
        <v>344</v>
      </c>
      <c r="W256" t="s">
        <v>344</v>
      </c>
      <c r="X256" t="s">
        <v>38</v>
      </c>
      <c r="Y256" t="s">
        <v>38</v>
      </c>
      <c r="Z256" t="s">
        <v>37</v>
      </c>
      <c r="AA256" t="s">
        <v>37</v>
      </c>
      <c r="AB256" t="s">
        <v>37</v>
      </c>
      <c r="AC256" t="s">
        <v>37</v>
      </c>
      <c r="AD256" t="s">
        <v>38</v>
      </c>
      <c r="AE256" t="s">
        <v>38</v>
      </c>
      <c r="AF256" t="s">
        <v>42</v>
      </c>
      <c r="AG256" t="s">
        <v>43</v>
      </c>
      <c r="AH256" t="s">
        <v>43</v>
      </c>
      <c r="AI256" t="s">
        <v>43</v>
      </c>
    </row>
    <row r="257" spans="1:35" x14ac:dyDescent="0.35">
      <c r="A257" t="s">
        <v>78</v>
      </c>
      <c r="D257" t="s">
        <v>46</v>
      </c>
      <c r="E257" t="s">
        <v>348</v>
      </c>
      <c r="F257" t="s">
        <v>268</v>
      </c>
      <c r="G257" t="s">
        <v>37</v>
      </c>
      <c r="H257" t="s">
        <v>38</v>
      </c>
      <c r="I257" t="s">
        <v>37</v>
      </c>
      <c r="J257" t="s">
        <v>47</v>
      </c>
      <c r="K257" t="s">
        <v>37</v>
      </c>
      <c r="L257" t="s">
        <v>38</v>
      </c>
      <c r="M257" t="s">
        <v>47</v>
      </c>
      <c r="N257" t="s">
        <v>47</v>
      </c>
      <c r="O257" t="s">
        <v>38</v>
      </c>
      <c r="P257" t="s">
        <v>344</v>
      </c>
      <c r="Q257" t="s">
        <v>39</v>
      </c>
      <c r="R257" t="s">
        <v>40</v>
      </c>
      <c r="S257" t="s">
        <v>39</v>
      </c>
      <c r="T257" t="s">
        <v>39</v>
      </c>
      <c r="U257" t="s">
        <v>39</v>
      </c>
      <c r="V257" t="s">
        <v>39</v>
      </c>
      <c r="W257" t="s">
        <v>39</v>
      </c>
      <c r="X257" t="s">
        <v>47</v>
      </c>
      <c r="Y257" t="s">
        <v>37</v>
      </c>
      <c r="Z257" t="s">
        <v>47</v>
      </c>
      <c r="AA257" t="s">
        <v>47</v>
      </c>
      <c r="AB257" t="s">
        <v>47</v>
      </c>
      <c r="AC257" t="s">
        <v>38</v>
      </c>
      <c r="AD257" t="s">
        <v>38</v>
      </c>
      <c r="AE257" t="s">
        <v>38</v>
      </c>
      <c r="AF257" t="s">
        <v>48</v>
      </c>
      <c r="AG257" t="s">
        <v>48</v>
      </c>
      <c r="AH257" t="s">
        <v>43</v>
      </c>
      <c r="AI257" t="s">
        <v>42</v>
      </c>
    </row>
    <row r="258" spans="1:35" x14ac:dyDescent="0.35">
      <c r="D258" t="s">
        <v>36</v>
      </c>
      <c r="E258" t="s">
        <v>342</v>
      </c>
      <c r="F258" t="s">
        <v>264</v>
      </c>
      <c r="G258" t="s">
        <v>37</v>
      </c>
      <c r="H258" t="s">
        <v>38</v>
      </c>
      <c r="I258" t="s">
        <v>37</v>
      </c>
      <c r="J258" t="s">
        <v>38</v>
      </c>
      <c r="K258" t="s">
        <v>37</v>
      </c>
      <c r="L258" t="s">
        <v>38</v>
      </c>
      <c r="M258" t="s">
        <v>38</v>
      </c>
      <c r="N258" t="s">
        <v>37</v>
      </c>
      <c r="O258" t="s">
        <v>37</v>
      </c>
      <c r="P258" t="s">
        <v>37</v>
      </c>
      <c r="Q258" t="s">
        <v>344</v>
      </c>
      <c r="R258" t="s">
        <v>344</v>
      </c>
      <c r="S258" t="s">
        <v>344</v>
      </c>
      <c r="T258" t="s">
        <v>344</v>
      </c>
      <c r="U258" t="s">
        <v>344</v>
      </c>
      <c r="V258" t="s">
        <v>344</v>
      </c>
      <c r="W258" t="s">
        <v>344</v>
      </c>
      <c r="X258" t="s">
        <v>37</v>
      </c>
      <c r="Y258" t="s">
        <v>37</v>
      </c>
      <c r="Z258" t="s">
        <v>38</v>
      </c>
      <c r="AA258" t="s">
        <v>38</v>
      </c>
      <c r="AB258" t="s">
        <v>37</v>
      </c>
      <c r="AC258" t="s">
        <v>38</v>
      </c>
      <c r="AD258" t="s">
        <v>38</v>
      </c>
      <c r="AE258" t="s">
        <v>37</v>
      </c>
      <c r="AF258" t="s">
        <v>42</v>
      </c>
      <c r="AG258" t="s">
        <v>48</v>
      </c>
      <c r="AH258" t="s">
        <v>48</v>
      </c>
      <c r="AI258" t="s">
        <v>48</v>
      </c>
    </row>
    <row r="259" spans="1:35" x14ac:dyDescent="0.35">
      <c r="D259" t="s">
        <v>46</v>
      </c>
      <c r="E259" t="s">
        <v>342</v>
      </c>
      <c r="F259" t="s">
        <v>268</v>
      </c>
      <c r="G259" t="s">
        <v>344</v>
      </c>
      <c r="H259" t="s">
        <v>47</v>
      </c>
      <c r="I259" t="s">
        <v>47</v>
      </c>
      <c r="J259" t="s">
        <v>47</v>
      </c>
      <c r="K259" t="s">
        <v>38</v>
      </c>
      <c r="L259" t="s">
        <v>47</v>
      </c>
      <c r="M259" t="s">
        <v>38</v>
      </c>
      <c r="N259" t="s">
        <v>37</v>
      </c>
      <c r="O259" t="s">
        <v>38</v>
      </c>
      <c r="P259" t="s">
        <v>37</v>
      </c>
      <c r="Q259" t="s">
        <v>40</v>
      </c>
      <c r="R259" t="s">
        <v>40</v>
      </c>
      <c r="S259" t="s">
        <v>52</v>
      </c>
      <c r="T259" t="s">
        <v>40</v>
      </c>
      <c r="U259" t="s">
        <v>40</v>
      </c>
      <c r="V259" t="s">
        <v>40</v>
      </c>
      <c r="W259" t="s">
        <v>40</v>
      </c>
      <c r="X259" t="s">
        <v>47</v>
      </c>
      <c r="Y259" t="s">
        <v>47</v>
      </c>
      <c r="Z259" t="s">
        <v>38</v>
      </c>
      <c r="AA259" t="s">
        <v>37</v>
      </c>
      <c r="AB259" t="s">
        <v>37</v>
      </c>
      <c r="AC259" t="s">
        <v>38</v>
      </c>
      <c r="AD259" t="s">
        <v>47</v>
      </c>
      <c r="AE259" t="s">
        <v>47</v>
      </c>
      <c r="AF259" t="s">
        <v>48</v>
      </c>
      <c r="AG259" t="s">
        <v>43</v>
      </c>
      <c r="AH259" t="s">
        <v>43</v>
      </c>
      <c r="AI259" t="s">
        <v>48</v>
      </c>
    </row>
    <row r="260" spans="1:35" x14ac:dyDescent="0.35">
      <c r="A260" t="s">
        <v>78</v>
      </c>
      <c r="D260" t="s">
        <v>46</v>
      </c>
      <c r="E260" t="s">
        <v>342</v>
      </c>
      <c r="F260" t="s">
        <v>270</v>
      </c>
      <c r="G260" t="s">
        <v>47</v>
      </c>
      <c r="H260" t="s">
        <v>38</v>
      </c>
      <c r="I260" t="s">
        <v>37</v>
      </c>
      <c r="J260" t="s">
        <v>38</v>
      </c>
      <c r="K260" t="s">
        <v>38</v>
      </c>
      <c r="L260" t="s">
        <v>37</v>
      </c>
      <c r="M260" t="s">
        <v>38</v>
      </c>
      <c r="N260" t="s">
        <v>38</v>
      </c>
      <c r="O260" t="s">
        <v>38</v>
      </c>
      <c r="P260" t="s">
        <v>38</v>
      </c>
      <c r="Q260" t="s">
        <v>344</v>
      </c>
      <c r="R260" t="s">
        <v>344</v>
      </c>
      <c r="S260" t="s">
        <v>344</v>
      </c>
      <c r="T260" t="s">
        <v>344</v>
      </c>
      <c r="U260" t="s">
        <v>344</v>
      </c>
      <c r="V260" t="s">
        <v>344</v>
      </c>
      <c r="W260" t="s">
        <v>344</v>
      </c>
      <c r="X260" t="s">
        <v>38</v>
      </c>
      <c r="Y260" t="s">
        <v>37</v>
      </c>
      <c r="Z260" t="s">
        <v>38</v>
      </c>
      <c r="AA260" t="s">
        <v>38</v>
      </c>
      <c r="AB260" t="s">
        <v>38</v>
      </c>
      <c r="AC260" t="s">
        <v>37</v>
      </c>
      <c r="AD260" t="s">
        <v>38</v>
      </c>
      <c r="AE260" t="s">
        <v>38</v>
      </c>
      <c r="AF260" t="s">
        <v>43</v>
      </c>
      <c r="AG260" t="s">
        <v>43</v>
      </c>
      <c r="AH260" t="s">
        <v>43</v>
      </c>
      <c r="AI260" t="s">
        <v>43</v>
      </c>
    </row>
    <row r="261" spans="1:35" x14ac:dyDescent="0.35">
      <c r="A261" t="s">
        <v>287</v>
      </c>
      <c r="D261" t="s">
        <v>36</v>
      </c>
      <c r="E261" t="s">
        <v>342</v>
      </c>
      <c r="F261" t="s">
        <v>276</v>
      </c>
      <c r="G261" t="s">
        <v>37</v>
      </c>
      <c r="H261" t="s">
        <v>37</v>
      </c>
      <c r="I261" t="s">
        <v>344</v>
      </c>
      <c r="J261" t="s">
        <v>38</v>
      </c>
      <c r="K261" t="s">
        <v>38</v>
      </c>
      <c r="L261" t="s">
        <v>38</v>
      </c>
      <c r="M261" t="s">
        <v>47</v>
      </c>
      <c r="N261" t="s">
        <v>37</v>
      </c>
      <c r="O261" t="s">
        <v>37</v>
      </c>
      <c r="P261" t="s">
        <v>344</v>
      </c>
      <c r="Q261" t="s">
        <v>40</v>
      </c>
      <c r="R261" t="s">
        <v>344</v>
      </c>
      <c r="S261" t="s">
        <v>344</v>
      </c>
      <c r="T261" t="s">
        <v>39</v>
      </c>
      <c r="U261" t="s">
        <v>39</v>
      </c>
      <c r="V261" t="s">
        <v>39</v>
      </c>
      <c r="W261" t="s">
        <v>40</v>
      </c>
      <c r="X261" t="s">
        <v>37</v>
      </c>
      <c r="Y261" t="s">
        <v>38</v>
      </c>
      <c r="Z261" t="s">
        <v>37</v>
      </c>
      <c r="AA261" t="s">
        <v>37</v>
      </c>
      <c r="AB261" t="s">
        <v>37</v>
      </c>
      <c r="AC261" t="s">
        <v>37</v>
      </c>
      <c r="AD261" t="s">
        <v>38</v>
      </c>
      <c r="AE261" t="s">
        <v>38</v>
      </c>
      <c r="AF261" t="s">
        <v>48</v>
      </c>
      <c r="AG261" t="s">
        <v>43</v>
      </c>
      <c r="AH261" t="s">
        <v>43</v>
      </c>
      <c r="AI261" t="s">
        <v>48</v>
      </c>
    </row>
    <row r="262" spans="1:35" x14ac:dyDescent="0.35">
      <c r="D262" t="s">
        <v>36</v>
      </c>
      <c r="E262" t="s">
        <v>278</v>
      </c>
      <c r="F262" t="s">
        <v>268</v>
      </c>
      <c r="G262" t="s">
        <v>37</v>
      </c>
      <c r="H262" t="s">
        <v>37</v>
      </c>
      <c r="I262" t="s">
        <v>37</v>
      </c>
      <c r="J262" t="s">
        <v>37</v>
      </c>
      <c r="K262" t="s">
        <v>37</v>
      </c>
      <c r="L262" t="s">
        <v>37</v>
      </c>
      <c r="M262" t="s">
        <v>38</v>
      </c>
      <c r="N262" t="s">
        <v>37</v>
      </c>
      <c r="O262" t="s">
        <v>47</v>
      </c>
      <c r="P262" t="s">
        <v>344</v>
      </c>
      <c r="Q262" t="s">
        <v>40</v>
      </c>
      <c r="R262" t="s">
        <v>344</v>
      </c>
      <c r="S262" t="s">
        <v>344</v>
      </c>
      <c r="T262" t="s">
        <v>40</v>
      </c>
      <c r="U262" t="s">
        <v>344</v>
      </c>
      <c r="V262" t="s">
        <v>344</v>
      </c>
      <c r="W262" t="s">
        <v>344</v>
      </c>
      <c r="X262" t="s">
        <v>37</v>
      </c>
      <c r="Y262" t="s">
        <v>38</v>
      </c>
      <c r="Z262" t="s">
        <v>38</v>
      </c>
      <c r="AA262" t="s">
        <v>37</v>
      </c>
      <c r="AB262" t="s">
        <v>37</v>
      </c>
      <c r="AC262" t="s">
        <v>38</v>
      </c>
      <c r="AD262" t="s">
        <v>47</v>
      </c>
      <c r="AE262" t="s">
        <v>47</v>
      </c>
      <c r="AF262" t="s">
        <v>48</v>
      </c>
      <c r="AG262" t="s">
        <v>48</v>
      </c>
      <c r="AH262" t="s">
        <v>48</v>
      </c>
      <c r="AI262" t="s">
        <v>48</v>
      </c>
    </row>
    <row r="263" spans="1:35" x14ac:dyDescent="0.35">
      <c r="D263" t="s">
        <v>36</v>
      </c>
      <c r="E263" t="s">
        <v>342</v>
      </c>
      <c r="F263" t="s">
        <v>268</v>
      </c>
      <c r="G263" t="s">
        <v>37</v>
      </c>
      <c r="H263" t="s">
        <v>37</v>
      </c>
      <c r="I263" t="s">
        <v>37</v>
      </c>
      <c r="J263" t="s">
        <v>37</v>
      </c>
      <c r="K263" t="s">
        <v>37</v>
      </c>
      <c r="L263" t="s">
        <v>37</v>
      </c>
      <c r="M263" t="s">
        <v>37</v>
      </c>
      <c r="N263" t="s">
        <v>37</v>
      </c>
      <c r="O263" t="s">
        <v>47</v>
      </c>
      <c r="P263" t="s">
        <v>37</v>
      </c>
      <c r="Q263" t="s">
        <v>40</v>
      </c>
      <c r="R263" t="s">
        <v>40</v>
      </c>
      <c r="S263" t="s">
        <v>40</v>
      </c>
      <c r="T263" t="s">
        <v>40</v>
      </c>
      <c r="U263" t="s">
        <v>40</v>
      </c>
      <c r="V263" t="s">
        <v>40</v>
      </c>
      <c r="W263" t="s">
        <v>40</v>
      </c>
      <c r="X263" t="s">
        <v>47</v>
      </c>
      <c r="Y263" t="s">
        <v>38</v>
      </c>
      <c r="Z263" t="s">
        <v>37</v>
      </c>
      <c r="AA263" t="s">
        <v>47</v>
      </c>
      <c r="AB263" t="s">
        <v>47</v>
      </c>
      <c r="AC263" t="s">
        <v>38</v>
      </c>
      <c r="AD263" t="s">
        <v>37</v>
      </c>
      <c r="AE263" t="s">
        <v>38</v>
      </c>
      <c r="AF263" t="s">
        <v>48</v>
      </c>
      <c r="AG263" t="s">
        <v>43</v>
      </c>
      <c r="AH263" t="s">
        <v>42</v>
      </c>
      <c r="AI263" t="s">
        <v>42</v>
      </c>
    </row>
    <row r="264" spans="1:35" x14ac:dyDescent="0.35">
      <c r="D264" t="s">
        <v>36</v>
      </c>
      <c r="E264" t="s">
        <v>288</v>
      </c>
      <c r="F264" t="s">
        <v>270</v>
      </c>
      <c r="G264" t="s">
        <v>38</v>
      </c>
      <c r="H264" t="s">
        <v>47</v>
      </c>
      <c r="I264" t="s">
        <v>38</v>
      </c>
      <c r="J264" t="s">
        <v>47</v>
      </c>
      <c r="K264" t="s">
        <v>38</v>
      </c>
      <c r="L264" t="s">
        <v>47</v>
      </c>
      <c r="M264" t="s">
        <v>47</v>
      </c>
      <c r="N264" t="s">
        <v>47</v>
      </c>
      <c r="O264" t="s">
        <v>38</v>
      </c>
      <c r="P264" t="s">
        <v>38</v>
      </c>
      <c r="Q264" t="s">
        <v>40</v>
      </c>
      <c r="R264" t="s">
        <v>52</v>
      </c>
      <c r="S264" t="s">
        <v>40</v>
      </c>
      <c r="T264" t="s">
        <v>52</v>
      </c>
      <c r="U264" t="s">
        <v>40</v>
      </c>
      <c r="V264" t="s">
        <v>39</v>
      </c>
      <c r="W264" t="s">
        <v>40</v>
      </c>
      <c r="X264" t="s">
        <v>38</v>
      </c>
      <c r="Y264" t="s">
        <v>38</v>
      </c>
      <c r="Z264" t="s">
        <v>38</v>
      </c>
      <c r="AA264" t="s">
        <v>37</v>
      </c>
      <c r="AB264" t="s">
        <v>38</v>
      </c>
      <c r="AC264" t="s">
        <v>38</v>
      </c>
      <c r="AD264" t="s">
        <v>38</v>
      </c>
      <c r="AE264" t="s">
        <v>38</v>
      </c>
      <c r="AF264" t="s">
        <v>42</v>
      </c>
      <c r="AG264" t="s">
        <v>42</v>
      </c>
      <c r="AH264" t="s">
        <v>42</v>
      </c>
      <c r="AI264" t="s">
        <v>48</v>
      </c>
    </row>
    <row r="265" spans="1:35" x14ac:dyDescent="0.35">
      <c r="A265" t="s">
        <v>147</v>
      </c>
      <c r="B265" t="s">
        <v>147</v>
      </c>
      <c r="D265" t="s">
        <v>36</v>
      </c>
      <c r="E265" t="s">
        <v>345</v>
      </c>
      <c r="F265" t="s">
        <v>264</v>
      </c>
      <c r="G265" t="s">
        <v>344</v>
      </c>
      <c r="H265" t="s">
        <v>38</v>
      </c>
      <c r="I265" t="s">
        <v>344</v>
      </c>
      <c r="J265" t="s">
        <v>47</v>
      </c>
      <c r="K265" t="s">
        <v>47</v>
      </c>
      <c r="L265" t="s">
        <v>344</v>
      </c>
      <c r="M265" t="s">
        <v>344</v>
      </c>
      <c r="N265" t="s">
        <v>37</v>
      </c>
      <c r="O265" t="s">
        <v>37</v>
      </c>
      <c r="P265" t="s">
        <v>344</v>
      </c>
      <c r="Q265" t="s">
        <v>344</v>
      </c>
      <c r="R265" t="s">
        <v>344</v>
      </c>
      <c r="S265" t="s">
        <v>39</v>
      </c>
      <c r="T265" t="s">
        <v>39</v>
      </c>
      <c r="U265" t="s">
        <v>40</v>
      </c>
      <c r="V265" t="s">
        <v>344</v>
      </c>
      <c r="W265" t="s">
        <v>344</v>
      </c>
      <c r="X265" t="s">
        <v>38</v>
      </c>
      <c r="Y265" t="s">
        <v>344</v>
      </c>
      <c r="Z265" t="s">
        <v>344</v>
      </c>
      <c r="AA265" t="s">
        <v>37</v>
      </c>
      <c r="AB265" t="s">
        <v>37</v>
      </c>
      <c r="AC265" t="s">
        <v>344</v>
      </c>
      <c r="AD265" t="s">
        <v>38</v>
      </c>
      <c r="AE265" t="s">
        <v>38</v>
      </c>
      <c r="AF265" t="s">
        <v>48</v>
      </c>
      <c r="AG265" t="s">
        <v>48</v>
      </c>
      <c r="AH265" t="s">
        <v>344</v>
      </c>
      <c r="AI265" t="s">
        <v>48</v>
      </c>
    </row>
    <row r="266" spans="1:35" x14ac:dyDescent="0.35">
      <c r="D266" t="s">
        <v>36</v>
      </c>
      <c r="E266" t="s">
        <v>342</v>
      </c>
      <c r="F266" t="s">
        <v>264</v>
      </c>
      <c r="G266" t="s">
        <v>38</v>
      </c>
      <c r="H266" t="s">
        <v>47</v>
      </c>
      <c r="I266" t="s">
        <v>38</v>
      </c>
      <c r="J266" t="s">
        <v>37</v>
      </c>
      <c r="K266" t="s">
        <v>37</v>
      </c>
      <c r="L266" t="s">
        <v>38</v>
      </c>
      <c r="M266" t="s">
        <v>38</v>
      </c>
      <c r="N266" t="s">
        <v>38</v>
      </c>
      <c r="O266" t="s">
        <v>37</v>
      </c>
      <c r="P266" t="s">
        <v>38</v>
      </c>
      <c r="Q266" t="s">
        <v>39</v>
      </c>
      <c r="R266" t="s">
        <v>40</v>
      </c>
      <c r="S266" t="s">
        <v>52</v>
      </c>
      <c r="T266" t="s">
        <v>39</v>
      </c>
      <c r="U266" t="s">
        <v>39</v>
      </c>
      <c r="V266" t="s">
        <v>39</v>
      </c>
      <c r="W266" t="s">
        <v>39</v>
      </c>
      <c r="X266" t="s">
        <v>38</v>
      </c>
      <c r="Y266" t="s">
        <v>37</v>
      </c>
      <c r="Z266" t="s">
        <v>37</v>
      </c>
      <c r="AA266" t="s">
        <v>37</v>
      </c>
      <c r="AB266" t="s">
        <v>344</v>
      </c>
      <c r="AC266" t="s">
        <v>37</v>
      </c>
      <c r="AD266" t="s">
        <v>47</v>
      </c>
      <c r="AE266" t="s">
        <v>37</v>
      </c>
      <c r="AF266" t="s">
        <v>48</v>
      </c>
      <c r="AG266" t="s">
        <v>43</v>
      </c>
      <c r="AH266" t="s">
        <v>43</v>
      </c>
      <c r="AI266" t="s">
        <v>42</v>
      </c>
    </row>
    <row r="267" spans="1:35" x14ac:dyDescent="0.35">
      <c r="D267" t="s">
        <v>36</v>
      </c>
      <c r="E267" t="s">
        <v>346</v>
      </c>
      <c r="F267" t="s">
        <v>270</v>
      </c>
      <c r="G267" t="s">
        <v>37</v>
      </c>
      <c r="H267" t="s">
        <v>37</v>
      </c>
      <c r="I267" t="s">
        <v>344</v>
      </c>
      <c r="J267" t="s">
        <v>344</v>
      </c>
      <c r="K267" t="s">
        <v>344</v>
      </c>
      <c r="L267" t="s">
        <v>344</v>
      </c>
      <c r="M267" t="s">
        <v>344</v>
      </c>
      <c r="N267" t="s">
        <v>344</v>
      </c>
      <c r="O267" t="s">
        <v>344</v>
      </c>
      <c r="P267" t="s">
        <v>344</v>
      </c>
      <c r="Q267" t="s">
        <v>344</v>
      </c>
      <c r="R267" t="s">
        <v>344</v>
      </c>
      <c r="S267" t="s">
        <v>344</v>
      </c>
      <c r="T267" t="s">
        <v>344</v>
      </c>
      <c r="U267" t="s">
        <v>344</v>
      </c>
      <c r="V267" t="s">
        <v>344</v>
      </c>
      <c r="W267" t="s">
        <v>344</v>
      </c>
      <c r="X267" t="s">
        <v>37</v>
      </c>
      <c r="Y267" t="s">
        <v>37</v>
      </c>
      <c r="Z267" t="s">
        <v>37</v>
      </c>
      <c r="AA267" t="s">
        <v>344</v>
      </c>
      <c r="AB267" t="s">
        <v>37</v>
      </c>
      <c r="AC267" t="s">
        <v>344</v>
      </c>
      <c r="AD267" t="s">
        <v>344</v>
      </c>
      <c r="AE267" t="s">
        <v>344</v>
      </c>
      <c r="AF267" t="s">
        <v>48</v>
      </c>
      <c r="AG267" t="s">
        <v>48</v>
      </c>
      <c r="AH267" t="s">
        <v>344</v>
      </c>
      <c r="AI267" t="s">
        <v>344</v>
      </c>
    </row>
    <row r="268" spans="1:35" x14ac:dyDescent="0.35">
      <c r="D268" t="s">
        <v>46</v>
      </c>
      <c r="E268" t="s">
        <v>342</v>
      </c>
      <c r="F268" t="s">
        <v>266</v>
      </c>
      <c r="G268" t="s">
        <v>37</v>
      </c>
      <c r="H268" t="s">
        <v>38</v>
      </c>
      <c r="I268" t="s">
        <v>38</v>
      </c>
      <c r="J268" t="s">
        <v>37</v>
      </c>
      <c r="K268" t="s">
        <v>37</v>
      </c>
      <c r="L268" t="s">
        <v>47</v>
      </c>
      <c r="M268" t="s">
        <v>47</v>
      </c>
      <c r="N268" t="s">
        <v>47</v>
      </c>
      <c r="O268" t="s">
        <v>38</v>
      </c>
      <c r="P268" t="s">
        <v>38</v>
      </c>
      <c r="Q268" t="s">
        <v>40</v>
      </c>
      <c r="R268" t="s">
        <v>40</v>
      </c>
      <c r="S268" t="s">
        <v>52</v>
      </c>
      <c r="T268" t="s">
        <v>39</v>
      </c>
      <c r="U268" t="s">
        <v>39</v>
      </c>
      <c r="V268" t="s">
        <v>40</v>
      </c>
      <c r="W268" t="s">
        <v>52</v>
      </c>
      <c r="X268" t="s">
        <v>47</v>
      </c>
      <c r="Y268" t="s">
        <v>47</v>
      </c>
      <c r="Z268" t="s">
        <v>37</v>
      </c>
      <c r="AA268" t="s">
        <v>344</v>
      </c>
      <c r="AB268" t="s">
        <v>37</v>
      </c>
      <c r="AC268" t="s">
        <v>47</v>
      </c>
      <c r="AD268" t="s">
        <v>47</v>
      </c>
      <c r="AE268" t="s">
        <v>47</v>
      </c>
      <c r="AF268" t="s">
        <v>43</v>
      </c>
      <c r="AG268" t="s">
        <v>43</v>
      </c>
      <c r="AH268" t="s">
        <v>43</v>
      </c>
      <c r="AI268" t="s">
        <v>43</v>
      </c>
    </row>
    <row r="269" spans="1:35" x14ac:dyDescent="0.35">
      <c r="D269" t="s">
        <v>46</v>
      </c>
      <c r="E269" t="s">
        <v>290</v>
      </c>
      <c r="F269" t="s">
        <v>264</v>
      </c>
      <c r="G269" t="s">
        <v>37</v>
      </c>
      <c r="H269" t="s">
        <v>37</v>
      </c>
      <c r="I269" t="s">
        <v>37</v>
      </c>
      <c r="J269" t="s">
        <v>37</v>
      </c>
      <c r="K269" t="s">
        <v>37</v>
      </c>
      <c r="L269" t="s">
        <v>37</v>
      </c>
      <c r="M269" t="s">
        <v>37</v>
      </c>
      <c r="N269" t="s">
        <v>37</v>
      </c>
      <c r="O269" t="s">
        <v>38</v>
      </c>
      <c r="P269" t="s">
        <v>37</v>
      </c>
      <c r="Q269" t="s">
        <v>40</v>
      </c>
      <c r="R269" t="s">
        <v>40</v>
      </c>
      <c r="S269" t="s">
        <v>40</v>
      </c>
      <c r="T269" t="s">
        <v>40</v>
      </c>
      <c r="U269" t="s">
        <v>40</v>
      </c>
      <c r="V269" t="s">
        <v>52</v>
      </c>
      <c r="W269" t="s">
        <v>52</v>
      </c>
      <c r="X269" t="s">
        <v>344</v>
      </c>
      <c r="Y269" t="s">
        <v>344</v>
      </c>
      <c r="Z269" t="s">
        <v>344</v>
      </c>
      <c r="AA269" t="s">
        <v>344</v>
      </c>
      <c r="AB269" t="s">
        <v>344</v>
      </c>
      <c r="AC269" t="s">
        <v>37</v>
      </c>
      <c r="AD269" t="s">
        <v>38</v>
      </c>
      <c r="AE269" t="s">
        <v>38</v>
      </c>
      <c r="AF269" t="s">
        <v>43</v>
      </c>
      <c r="AG269" t="s">
        <v>48</v>
      </c>
      <c r="AH269" t="s">
        <v>48</v>
      </c>
      <c r="AI269" t="s">
        <v>42</v>
      </c>
    </row>
    <row r="270" spans="1:35" x14ac:dyDescent="0.35">
      <c r="D270" t="s">
        <v>36</v>
      </c>
      <c r="E270" t="s">
        <v>342</v>
      </c>
      <c r="F270" t="s">
        <v>268</v>
      </c>
      <c r="G270" t="s">
        <v>37</v>
      </c>
      <c r="H270" t="s">
        <v>37</v>
      </c>
      <c r="I270" t="s">
        <v>37</v>
      </c>
      <c r="J270" t="s">
        <v>37</v>
      </c>
      <c r="K270" t="s">
        <v>37</v>
      </c>
      <c r="L270" t="s">
        <v>47</v>
      </c>
      <c r="M270" t="s">
        <v>37</v>
      </c>
      <c r="N270" t="s">
        <v>37</v>
      </c>
      <c r="O270" t="s">
        <v>37</v>
      </c>
      <c r="P270" t="s">
        <v>37</v>
      </c>
      <c r="Q270" t="s">
        <v>39</v>
      </c>
      <c r="R270" t="s">
        <v>39</v>
      </c>
      <c r="S270" t="s">
        <v>39</v>
      </c>
      <c r="T270" t="s">
        <v>39</v>
      </c>
      <c r="U270" t="s">
        <v>39</v>
      </c>
      <c r="V270" t="s">
        <v>39</v>
      </c>
      <c r="W270" t="s">
        <v>39</v>
      </c>
      <c r="X270" t="s">
        <v>37</v>
      </c>
      <c r="Y270" t="s">
        <v>37</v>
      </c>
      <c r="Z270" t="s">
        <v>37</v>
      </c>
      <c r="AA270" t="s">
        <v>37</v>
      </c>
      <c r="AB270" t="s">
        <v>37</v>
      </c>
      <c r="AC270" t="s">
        <v>37</v>
      </c>
      <c r="AD270" t="s">
        <v>37</v>
      </c>
      <c r="AE270" t="s">
        <v>37</v>
      </c>
      <c r="AF270" t="s">
        <v>48</v>
      </c>
      <c r="AG270" t="s">
        <v>42</v>
      </c>
      <c r="AH270" t="s">
        <v>42</v>
      </c>
      <c r="AI270" t="s">
        <v>43</v>
      </c>
    </row>
    <row r="271" spans="1:35" x14ac:dyDescent="0.35">
      <c r="D271" t="s">
        <v>36</v>
      </c>
      <c r="E271" t="s">
        <v>342</v>
      </c>
      <c r="F271" t="s">
        <v>268</v>
      </c>
      <c r="G271" t="s">
        <v>37</v>
      </c>
      <c r="H271" t="s">
        <v>37</v>
      </c>
      <c r="I271" t="s">
        <v>37</v>
      </c>
      <c r="J271" t="s">
        <v>38</v>
      </c>
      <c r="K271" t="s">
        <v>37</v>
      </c>
      <c r="L271" t="s">
        <v>38</v>
      </c>
      <c r="M271" t="s">
        <v>38</v>
      </c>
      <c r="N271" t="s">
        <v>38</v>
      </c>
      <c r="O271" t="s">
        <v>47</v>
      </c>
      <c r="P271" t="s">
        <v>38</v>
      </c>
      <c r="Q271" t="s">
        <v>39</v>
      </c>
      <c r="R271" t="s">
        <v>40</v>
      </c>
      <c r="S271" t="s">
        <v>52</v>
      </c>
      <c r="T271" t="s">
        <v>39</v>
      </c>
      <c r="U271" t="s">
        <v>40</v>
      </c>
      <c r="V271" t="s">
        <v>344</v>
      </c>
      <c r="W271" t="s">
        <v>40</v>
      </c>
      <c r="X271" t="s">
        <v>37</v>
      </c>
      <c r="Y271" t="s">
        <v>37</v>
      </c>
      <c r="Z271" t="s">
        <v>38</v>
      </c>
      <c r="AA271" t="s">
        <v>37</v>
      </c>
      <c r="AB271" t="s">
        <v>37</v>
      </c>
      <c r="AC271" t="s">
        <v>37</v>
      </c>
      <c r="AD271" t="s">
        <v>38</v>
      </c>
      <c r="AE271" t="s">
        <v>47</v>
      </c>
      <c r="AF271" t="s">
        <v>42</v>
      </c>
      <c r="AG271" t="s">
        <v>43</v>
      </c>
      <c r="AH271" t="s">
        <v>43</v>
      </c>
      <c r="AI271" t="s">
        <v>43</v>
      </c>
    </row>
    <row r="272" spans="1:35" x14ac:dyDescent="0.35">
      <c r="D272" t="s">
        <v>36</v>
      </c>
      <c r="E272" t="s">
        <v>288</v>
      </c>
      <c r="F272" t="s">
        <v>268</v>
      </c>
      <c r="G272" t="s">
        <v>37</v>
      </c>
      <c r="H272" t="s">
        <v>37</v>
      </c>
      <c r="I272" t="s">
        <v>37</v>
      </c>
      <c r="J272" t="s">
        <v>38</v>
      </c>
      <c r="K272" t="s">
        <v>38</v>
      </c>
      <c r="L272" t="s">
        <v>37</v>
      </c>
      <c r="M272" t="s">
        <v>37</v>
      </c>
      <c r="N272" t="s">
        <v>37</v>
      </c>
      <c r="O272" t="s">
        <v>37</v>
      </c>
      <c r="P272" t="s">
        <v>37</v>
      </c>
      <c r="Q272" t="s">
        <v>52</v>
      </c>
      <c r="R272" t="s">
        <v>344</v>
      </c>
      <c r="S272" t="s">
        <v>344</v>
      </c>
      <c r="T272" t="s">
        <v>39</v>
      </c>
      <c r="U272" t="s">
        <v>39</v>
      </c>
      <c r="V272" t="s">
        <v>39</v>
      </c>
      <c r="W272" t="s">
        <v>40</v>
      </c>
      <c r="X272" t="s">
        <v>38</v>
      </c>
      <c r="Y272" t="s">
        <v>37</v>
      </c>
      <c r="Z272" t="s">
        <v>37</v>
      </c>
      <c r="AA272" t="s">
        <v>37</v>
      </c>
      <c r="AB272" t="s">
        <v>37</v>
      </c>
      <c r="AC272" t="s">
        <v>37</v>
      </c>
      <c r="AD272" t="s">
        <v>38</v>
      </c>
      <c r="AE272" t="s">
        <v>38</v>
      </c>
      <c r="AF272" t="s">
        <v>42</v>
      </c>
      <c r="AG272" t="s">
        <v>42</v>
      </c>
      <c r="AH272" t="s">
        <v>42</v>
      </c>
      <c r="AI272" t="s">
        <v>43</v>
      </c>
    </row>
    <row r="273" spans="1:35" x14ac:dyDescent="0.35">
      <c r="A273" t="s">
        <v>90</v>
      </c>
      <c r="D273" t="s">
        <v>46</v>
      </c>
      <c r="E273" t="s">
        <v>342</v>
      </c>
      <c r="F273" t="s">
        <v>264</v>
      </c>
      <c r="G273" t="s">
        <v>37</v>
      </c>
      <c r="H273" t="s">
        <v>47</v>
      </c>
      <c r="I273" t="s">
        <v>38</v>
      </c>
      <c r="J273" t="s">
        <v>38</v>
      </c>
      <c r="K273" t="s">
        <v>47</v>
      </c>
      <c r="L273" t="s">
        <v>47</v>
      </c>
      <c r="M273" t="s">
        <v>38</v>
      </c>
      <c r="N273" t="s">
        <v>37</v>
      </c>
      <c r="O273" t="s">
        <v>38</v>
      </c>
      <c r="P273" t="s">
        <v>38</v>
      </c>
      <c r="Q273" t="s">
        <v>52</v>
      </c>
      <c r="R273" t="s">
        <v>40</v>
      </c>
      <c r="S273" t="s">
        <v>40</v>
      </c>
      <c r="T273" t="s">
        <v>52</v>
      </c>
      <c r="U273" t="s">
        <v>40</v>
      </c>
      <c r="V273" t="s">
        <v>39</v>
      </c>
      <c r="W273" t="s">
        <v>40</v>
      </c>
      <c r="X273" t="s">
        <v>38</v>
      </c>
      <c r="Y273" t="s">
        <v>38</v>
      </c>
      <c r="Z273" t="s">
        <v>38</v>
      </c>
      <c r="AA273" t="s">
        <v>37</v>
      </c>
      <c r="AB273" t="s">
        <v>37</v>
      </c>
      <c r="AC273" t="s">
        <v>38</v>
      </c>
      <c r="AD273" t="s">
        <v>38</v>
      </c>
      <c r="AE273" t="s">
        <v>38</v>
      </c>
      <c r="AF273" t="s">
        <v>42</v>
      </c>
      <c r="AG273" t="s">
        <v>43</v>
      </c>
      <c r="AH273" t="s">
        <v>43</v>
      </c>
      <c r="AI273" t="s">
        <v>43</v>
      </c>
    </row>
    <row r="274" spans="1:35" x14ac:dyDescent="0.35">
      <c r="A274" t="s">
        <v>90</v>
      </c>
      <c r="D274" t="s">
        <v>46</v>
      </c>
      <c r="E274" t="s">
        <v>273</v>
      </c>
      <c r="F274" t="s">
        <v>268</v>
      </c>
      <c r="G274" t="s">
        <v>37</v>
      </c>
      <c r="H274" t="s">
        <v>38</v>
      </c>
      <c r="I274" t="s">
        <v>38</v>
      </c>
      <c r="J274" t="s">
        <v>37</v>
      </c>
      <c r="K274" t="s">
        <v>37</v>
      </c>
      <c r="L274" t="s">
        <v>38</v>
      </c>
      <c r="M274" t="s">
        <v>37</v>
      </c>
      <c r="N274" t="s">
        <v>38</v>
      </c>
      <c r="O274" t="s">
        <v>38</v>
      </c>
      <c r="P274" t="s">
        <v>37</v>
      </c>
      <c r="Q274" t="s">
        <v>40</v>
      </c>
      <c r="R274" t="s">
        <v>52</v>
      </c>
      <c r="S274" t="s">
        <v>52</v>
      </c>
      <c r="T274" t="s">
        <v>52</v>
      </c>
      <c r="U274" t="s">
        <v>52</v>
      </c>
      <c r="V274" t="s">
        <v>39</v>
      </c>
      <c r="W274" t="s">
        <v>39</v>
      </c>
      <c r="X274" t="s">
        <v>37</v>
      </c>
      <c r="Y274" t="s">
        <v>37</v>
      </c>
      <c r="Z274" t="s">
        <v>37</v>
      </c>
      <c r="AA274" t="s">
        <v>37</v>
      </c>
      <c r="AB274" t="s">
        <v>37</v>
      </c>
      <c r="AC274" t="s">
        <v>37</v>
      </c>
      <c r="AD274" t="s">
        <v>37</v>
      </c>
      <c r="AE274" t="s">
        <v>37</v>
      </c>
      <c r="AF274" t="s">
        <v>42</v>
      </c>
      <c r="AG274" t="s">
        <v>43</v>
      </c>
      <c r="AH274" t="s">
        <v>43</v>
      </c>
      <c r="AI274" t="s">
        <v>42</v>
      </c>
    </row>
    <row r="275" spans="1:35" x14ac:dyDescent="0.35">
      <c r="A275" t="s">
        <v>196</v>
      </c>
      <c r="D275" t="s">
        <v>46</v>
      </c>
      <c r="E275" t="s">
        <v>342</v>
      </c>
      <c r="F275" t="s">
        <v>268</v>
      </c>
      <c r="G275" t="s">
        <v>38</v>
      </c>
      <c r="H275" t="s">
        <v>38</v>
      </c>
      <c r="I275" t="s">
        <v>38</v>
      </c>
      <c r="J275" t="s">
        <v>37</v>
      </c>
      <c r="K275" t="s">
        <v>38</v>
      </c>
      <c r="L275" t="s">
        <v>38</v>
      </c>
      <c r="M275" t="s">
        <v>38</v>
      </c>
      <c r="N275" t="s">
        <v>47</v>
      </c>
      <c r="O275" t="s">
        <v>38</v>
      </c>
      <c r="P275" t="s">
        <v>38</v>
      </c>
      <c r="Q275" t="s">
        <v>40</v>
      </c>
      <c r="R275" t="s">
        <v>40</v>
      </c>
      <c r="S275" t="s">
        <v>40</v>
      </c>
      <c r="T275" t="s">
        <v>40</v>
      </c>
      <c r="U275" t="s">
        <v>40</v>
      </c>
      <c r="V275" t="s">
        <v>40</v>
      </c>
      <c r="W275" t="s">
        <v>40</v>
      </c>
      <c r="X275" t="s">
        <v>38</v>
      </c>
      <c r="Y275" t="s">
        <v>38</v>
      </c>
      <c r="Z275" t="s">
        <v>38</v>
      </c>
      <c r="AA275" t="s">
        <v>38</v>
      </c>
      <c r="AB275" t="s">
        <v>38</v>
      </c>
      <c r="AC275" t="s">
        <v>38</v>
      </c>
      <c r="AD275" t="s">
        <v>38</v>
      </c>
      <c r="AE275" t="s">
        <v>38</v>
      </c>
      <c r="AF275" t="s">
        <v>48</v>
      </c>
      <c r="AG275" t="s">
        <v>43</v>
      </c>
      <c r="AH275" t="s">
        <v>43</v>
      </c>
      <c r="AI275" t="s">
        <v>43</v>
      </c>
    </row>
    <row r="276" spans="1:35" x14ac:dyDescent="0.35">
      <c r="A276" t="s">
        <v>196</v>
      </c>
      <c r="D276" t="s">
        <v>36</v>
      </c>
      <c r="E276" t="s">
        <v>342</v>
      </c>
      <c r="F276" t="s">
        <v>270</v>
      </c>
      <c r="G276" t="s">
        <v>37</v>
      </c>
      <c r="H276" t="s">
        <v>37</v>
      </c>
      <c r="I276" t="s">
        <v>344</v>
      </c>
      <c r="J276" t="s">
        <v>37</v>
      </c>
      <c r="K276" t="s">
        <v>37</v>
      </c>
      <c r="L276" t="s">
        <v>344</v>
      </c>
      <c r="M276" t="s">
        <v>38</v>
      </c>
      <c r="N276" t="s">
        <v>38</v>
      </c>
      <c r="O276" t="s">
        <v>38</v>
      </c>
      <c r="P276" t="s">
        <v>38</v>
      </c>
      <c r="Q276" t="s">
        <v>40</v>
      </c>
      <c r="R276" t="s">
        <v>40</v>
      </c>
      <c r="S276" t="s">
        <v>40</v>
      </c>
      <c r="T276" t="s">
        <v>40</v>
      </c>
      <c r="U276" t="s">
        <v>39</v>
      </c>
      <c r="V276" t="s">
        <v>39</v>
      </c>
      <c r="W276" t="s">
        <v>344</v>
      </c>
      <c r="X276" t="s">
        <v>37</v>
      </c>
      <c r="Y276" t="s">
        <v>37</v>
      </c>
      <c r="Z276" t="s">
        <v>38</v>
      </c>
      <c r="AA276" t="s">
        <v>38</v>
      </c>
      <c r="AB276" t="s">
        <v>37</v>
      </c>
      <c r="AC276" t="s">
        <v>37</v>
      </c>
      <c r="AD276" t="s">
        <v>344</v>
      </c>
      <c r="AE276" t="s">
        <v>344</v>
      </c>
      <c r="AF276" t="s">
        <v>48</v>
      </c>
      <c r="AG276" t="s">
        <v>43</v>
      </c>
      <c r="AH276" t="s">
        <v>48</v>
      </c>
      <c r="AI276" t="s">
        <v>42</v>
      </c>
    </row>
    <row r="277" spans="1:35" x14ac:dyDescent="0.35">
      <c r="D277" t="s">
        <v>36</v>
      </c>
      <c r="E277" t="s">
        <v>342</v>
      </c>
      <c r="F277" t="s">
        <v>268</v>
      </c>
      <c r="G277" t="s">
        <v>37</v>
      </c>
      <c r="H277" t="s">
        <v>37</v>
      </c>
      <c r="I277" t="s">
        <v>37</v>
      </c>
      <c r="J277" t="s">
        <v>37</v>
      </c>
      <c r="K277" t="s">
        <v>37</v>
      </c>
      <c r="L277" t="s">
        <v>37</v>
      </c>
      <c r="M277" t="s">
        <v>38</v>
      </c>
      <c r="N277" t="s">
        <v>37</v>
      </c>
      <c r="O277" t="s">
        <v>38</v>
      </c>
      <c r="P277" t="s">
        <v>38</v>
      </c>
      <c r="Q277" t="s">
        <v>39</v>
      </c>
      <c r="R277" t="s">
        <v>39</v>
      </c>
      <c r="S277" t="s">
        <v>39</v>
      </c>
      <c r="T277" t="s">
        <v>39</v>
      </c>
      <c r="U277" t="s">
        <v>39</v>
      </c>
      <c r="V277" t="s">
        <v>39</v>
      </c>
      <c r="W277" t="s">
        <v>39</v>
      </c>
      <c r="X277" t="s">
        <v>37</v>
      </c>
      <c r="Y277" t="s">
        <v>37</v>
      </c>
      <c r="Z277" t="s">
        <v>37</v>
      </c>
      <c r="AA277" t="s">
        <v>38</v>
      </c>
      <c r="AB277" t="s">
        <v>38</v>
      </c>
      <c r="AC277" t="s">
        <v>37</v>
      </c>
      <c r="AD277" t="s">
        <v>38</v>
      </c>
      <c r="AE277" t="s">
        <v>38</v>
      </c>
      <c r="AF277" t="s">
        <v>48</v>
      </c>
      <c r="AG277" t="s">
        <v>48</v>
      </c>
      <c r="AH277" t="s">
        <v>48</v>
      </c>
      <c r="AI277" t="s">
        <v>48</v>
      </c>
    </row>
    <row r="278" spans="1:35" x14ac:dyDescent="0.35">
      <c r="D278" t="s">
        <v>36</v>
      </c>
      <c r="E278" t="s">
        <v>342</v>
      </c>
      <c r="F278" t="s">
        <v>268</v>
      </c>
      <c r="G278" t="s">
        <v>37</v>
      </c>
      <c r="H278" t="s">
        <v>37</v>
      </c>
      <c r="I278" t="s">
        <v>37</v>
      </c>
      <c r="J278" t="s">
        <v>37</v>
      </c>
      <c r="K278" t="s">
        <v>37</v>
      </c>
      <c r="L278" t="s">
        <v>47</v>
      </c>
      <c r="M278" t="s">
        <v>37</v>
      </c>
      <c r="N278" t="s">
        <v>37</v>
      </c>
      <c r="O278" t="s">
        <v>47</v>
      </c>
      <c r="P278" t="s">
        <v>37</v>
      </c>
      <c r="Q278" t="s">
        <v>39</v>
      </c>
      <c r="R278" t="s">
        <v>52</v>
      </c>
      <c r="S278" t="s">
        <v>52</v>
      </c>
      <c r="T278" t="s">
        <v>39</v>
      </c>
      <c r="U278" t="s">
        <v>52</v>
      </c>
      <c r="V278" t="s">
        <v>40</v>
      </c>
      <c r="W278" t="s">
        <v>344</v>
      </c>
      <c r="X278" t="s">
        <v>38</v>
      </c>
      <c r="Y278" t="s">
        <v>47</v>
      </c>
      <c r="Z278" t="s">
        <v>38</v>
      </c>
      <c r="AA278" t="s">
        <v>38</v>
      </c>
      <c r="AB278" t="s">
        <v>38</v>
      </c>
      <c r="AC278" t="s">
        <v>38</v>
      </c>
      <c r="AD278" t="s">
        <v>38</v>
      </c>
      <c r="AE278" t="s">
        <v>38</v>
      </c>
      <c r="AF278" t="s">
        <v>48</v>
      </c>
      <c r="AG278" t="s">
        <v>48</v>
      </c>
      <c r="AH278" t="s">
        <v>48</v>
      </c>
      <c r="AI278" t="s">
        <v>48</v>
      </c>
    </row>
    <row r="279" spans="1:35" x14ac:dyDescent="0.35">
      <c r="A279" t="s">
        <v>291</v>
      </c>
      <c r="D279" t="s">
        <v>36</v>
      </c>
      <c r="E279" t="s">
        <v>273</v>
      </c>
      <c r="F279" t="s">
        <v>268</v>
      </c>
      <c r="G279" t="s">
        <v>37</v>
      </c>
      <c r="H279" t="s">
        <v>38</v>
      </c>
      <c r="I279" t="s">
        <v>38</v>
      </c>
      <c r="J279" t="s">
        <v>37</v>
      </c>
      <c r="K279" t="s">
        <v>37</v>
      </c>
      <c r="L279" t="s">
        <v>38</v>
      </c>
      <c r="M279" t="s">
        <v>38</v>
      </c>
      <c r="N279" t="s">
        <v>37</v>
      </c>
      <c r="O279" t="s">
        <v>38</v>
      </c>
      <c r="P279" t="s">
        <v>47</v>
      </c>
      <c r="Q279" t="s">
        <v>40</v>
      </c>
      <c r="R279" t="s">
        <v>52</v>
      </c>
      <c r="S279" t="s">
        <v>344</v>
      </c>
      <c r="T279" t="s">
        <v>344</v>
      </c>
      <c r="U279" t="s">
        <v>344</v>
      </c>
      <c r="V279" t="s">
        <v>39</v>
      </c>
      <c r="W279" t="s">
        <v>344</v>
      </c>
      <c r="X279" t="s">
        <v>37</v>
      </c>
      <c r="Y279" t="s">
        <v>37</v>
      </c>
      <c r="Z279" t="s">
        <v>37</v>
      </c>
      <c r="AA279" t="s">
        <v>37</v>
      </c>
      <c r="AB279" t="s">
        <v>37</v>
      </c>
      <c r="AC279" t="s">
        <v>37</v>
      </c>
      <c r="AD279" t="s">
        <v>47</v>
      </c>
      <c r="AE279" t="s">
        <v>47</v>
      </c>
      <c r="AF279" t="s">
        <v>42</v>
      </c>
      <c r="AG279" t="s">
        <v>42</v>
      </c>
      <c r="AH279" t="s">
        <v>42</v>
      </c>
      <c r="AI279" t="s">
        <v>43</v>
      </c>
    </row>
    <row r="280" spans="1:35" x14ac:dyDescent="0.35">
      <c r="A280" t="s">
        <v>291</v>
      </c>
      <c r="D280" t="s">
        <v>36</v>
      </c>
      <c r="E280" t="s">
        <v>288</v>
      </c>
      <c r="F280" t="s">
        <v>268</v>
      </c>
      <c r="G280" t="s">
        <v>344</v>
      </c>
      <c r="H280" t="s">
        <v>344</v>
      </c>
      <c r="I280" t="s">
        <v>344</v>
      </c>
      <c r="J280" t="s">
        <v>37</v>
      </c>
      <c r="K280" t="s">
        <v>344</v>
      </c>
      <c r="L280" t="s">
        <v>344</v>
      </c>
      <c r="M280" t="s">
        <v>344</v>
      </c>
      <c r="N280" t="s">
        <v>344</v>
      </c>
      <c r="O280" t="s">
        <v>38</v>
      </c>
      <c r="P280" t="s">
        <v>344</v>
      </c>
      <c r="Q280" t="s">
        <v>344</v>
      </c>
      <c r="R280" t="s">
        <v>344</v>
      </c>
      <c r="S280" t="s">
        <v>344</v>
      </c>
      <c r="T280" t="s">
        <v>344</v>
      </c>
      <c r="U280" t="s">
        <v>344</v>
      </c>
      <c r="V280" t="s">
        <v>39</v>
      </c>
      <c r="W280" t="s">
        <v>39</v>
      </c>
      <c r="X280" t="s">
        <v>38</v>
      </c>
      <c r="Y280" t="s">
        <v>344</v>
      </c>
      <c r="Z280" t="s">
        <v>38</v>
      </c>
      <c r="AA280" t="s">
        <v>37</v>
      </c>
      <c r="AB280" t="s">
        <v>38</v>
      </c>
      <c r="AC280" t="s">
        <v>344</v>
      </c>
      <c r="AD280" t="s">
        <v>47</v>
      </c>
      <c r="AE280" t="s">
        <v>344</v>
      </c>
      <c r="AF280" t="s">
        <v>48</v>
      </c>
      <c r="AG280" t="s">
        <v>42</v>
      </c>
      <c r="AH280" t="s">
        <v>42</v>
      </c>
      <c r="AI280" t="s">
        <v>48</v>
      </c>
    </row>
    <row r="281" spans="1:35" x14ac:dyDescent="0.35">
      <c r="A281" t="s">
        <v>90</v>
      </c>
      <c r="D281" t="s">
        <v>36</v>
      </c>
      <c r="E281" t="s">
        <v>342</v>
      </c>
      <c r="F281" t="s">
        <v>264</v>
      </c>
      <c r="G281" t="s">
        <v>37</v>
      </c>
      <c r="H281" t="s">
        <v>38</v>
      </c>
      <c r="I281" t="s">
        <v>38</v>
      </c>
      <c r="J281" t="s">
        <v>37</v>
      </c>
      <c r="K281" t="s">
        <v>37</v>
      </c>
      <c r="L281" t="s">
        <v>38</v>
      </c>
      <c r="M281" t="s">
        <v>38</v>
      </c>
      <c r="N281" t="s">
        <v>37</v>
      </c>
      <c r="O281" t="s">
        <v>38</v>
      </c>
      <c r="P281" t="s">
        <v>37</v>
      </c>
      <c r="Q281" t="s">
        <v>344</v>
      </c>
      <c r="R281" t="s">
        <v>344</v>
      </c>
      <c r="S281" t="s">
        <v>344</v>
      </c>
      <c r="T281" t="s">
        <v>344</v>
      </c>
      <c r="U281" t="s">
        <v>344</v>
      </c>
      <c r="V281" t="s">
        <v>39</v>
      </c>
      <c r="W281" t="s">
        <v>40</v>
      </c>
      <c r="X281" t="s">
        <v>47</v>
      </c>
      <c r="Y281" t="s">
        <v>37</v>
      </c>
      <c r="Z281" t="s">
        <v>38</v>
      </c>
      <c r="AA281" t="s">
        <v>38</v>
      </c>
      <c r="AB281" t="s">
        <v>38</v>
      </c>
      <c r="AC281" t="s">
        <v>38</v>
      </c>
      <c r="AD281" t="s">
        <v>38</v>
      </c>
      <c r="AE281" t="s">
        <v>38</v>
      </c>
      <c r="AF281" t="s">
        <v>48</v>
      </c>
      <c r="AG281" t="s">
        <v>43</v>
      </c>
      <c r="AH281" t="s">
        <v>48</v>
      </c>
      <c r="AI281" t="s">
        <v>48</v>
      </c>
    </row>
    <row r="282" spans="1:35" x14ac:dyDescent="0.35">
      <c r="A282" t="s">
        <v>88</v>
      </c>
      <c r="D282" t="s">
        <v>36</v>
      </c>
      <c r="E282" t="s">
        <v>342</v>
      </c>
      <c r="F282" t="s">
        <v>270</v>
      </c>
      <c r="G282" t="s">
        <v>37</v>
      </c>
      <c r="H282" t="s">
        <v>37</v>
      </c>
      <c r="I282" t="s">
        <v>37</v>
      </c>
      <c r="J282" t="s">
        <v>37</v>
      </c>
      <c r="K282" t="s">
        <v>37</v>
      </c>
      <c r="L282" t="s">
        <v>38</v>
      </c>
      <c r="M282" t="s">
        <v>37</v>
      </c>
      <c r="N282" t="s">
        <v>37</v>
      </c>
      <c r="O282" t="s">
        <v>37</v>
      </c>
      <c r="P282" t="s">
        <v>37</v>
      </c>
      <c r="Q282" t="s">
        <v>344</v>
      </c>
      <c r="R282" t="s">
        <v>344</v>
      </c>
      <c r="S282" t="s">
        <v>344</v>
      </c>
      <c r="T282" t="s">
        <v>344</v>
      </c>
      <c r="U282" t="s">
        <v>344</v>
      </c>
      <c r="V282" t="s">
        <v>344</v>
      </c>
      <c r="W282" t="s">
        <v>344</v>
      </c>
      <c r="X282" t="s">
        <v>38</v>
      </c>
      <c r="Y282" t="s">
        <v>37</v>
      </c>
      <c r="Z282" t="s">
        <v>38</v>
      </c>
      <c r="AA282" t="s">
        <v>37</v>
      </c>
      <c r="AB282" t="s">
        <v>38</v>
      </c>
      <c r="AC282" t="s">
        <v>38</v>
      </c>
      <c r="AD282" t="s">
        <v>38</v>
      </c>
      <c r="AE282" t="s">
        <v>37</v>
      </c>
      <c r="AF282" t="s">
        <v>48</v>
      </c>
      <c r="AG282" t="s">
        <v>48</v>
      </c>
      <c r="AH282" t="s">
        <v>42</v>
      </c>
      <c r="AI282" t="s">
        <v>48</v>
      </c>
    </row>
    <row r="283" spans="1:35" x14ac:dyDescent="0.35">
      <c r="A283" t="s">
        <v>88</v>
      </c>
      <c r="D283" t="s">
        <v>36</v>
      </c>
      <c r="E283" t="s">
        <v>342</v>
      </c>
      <c r="F283" t="s">
        <v>270</v>
      </c>
      <c r="G283" t="s">
        <v>47</v>
      </c>
      <c r="H283" t="s">
        <v>37</v>
      </c>
      <c r="I283" t="s">
        <v>37</v>
      </c>
      <c r="J283" t="s">
        <v>47</v>
      </c>
      <c r="K283" t="s">
        <v>38</v>
      </c>
      <c r="L283" t="s">
        <v>47</v>
      </c>
      <c r="M283" t="s">
        <v>47</v>
      </c>
      <c r="N283" t="s">
        <v>47</v>
      </c>
      <c r="O283" t="s">
        <v>47</v>
      </c>
      <c r="P283" t="s">
        <v>47</v>
      </c>
      <c r="Q283" t="s">
        <v>344</v>
      </c>
      <c r="R283" t="s">
        <v>344</v>
      </c>
      <c r="S283" t="s">
        <v>344</v>
      </c>
      <c r="T283" t="s">
        <v>344</v>
      </c>
      <c r="U283" t="s">
        <v>344</v>
      </c>
      <c r="V283" t="s">
        <v>344</v>
      </c>
      <c r="W283" t="s">
        <v>344</v>
      </c>
      <c r="X283" t="s">
        <v>47</v>
      </c>
      <c r="Y283" t="s">
        <v>47</v>
      </c>
      <c r="Z283" t="s">
        <v>47</v>
      </c>
      <c r="AA283" t="s">
        <v>47</v>
      </c>
      <c r="AB283" t="s">
        <v>47</v>
      </c>
      <c r="AC283" t="s">
        <v>47</v>
      </c>
      <c r="AD283" t="s">
        <v>47</v>
      </c>
      <c r="AE283" t="s">
        <v>47</v>
      </c>
      <c r="AF283" t="s">
        <v>42</v>
      </c>
      <c r="AG283" t="s">
        <v>48</v>
      </c>
      <c r="AH283" t="s">
        <v>43</v>
      </c>
      <c r="AI283" t="s">
        <v>43</v>
      </c>
    </row>
    <row r="284" spans="1:35" x14ac:dyDescent="0.35">
      <c r="A284" t="s">
        <v>292</v>
      </c>
      <c r="D284" t="s">
        <v>36</v>
      </c>
      <c r="E284" t="s">
        <v>273</v>
      </c>
      <c r="F284" t="s">
        <v>268</v>
      </c>
      <c r="G284" t="s">
        <v>38</v>
      </c>
      <c r="H284" t="s">
        <v>37</v>
      </c>
      <c r="I284" t="s">
        <v>37</v>
      </c>
      <c r="J284" t="s">
        <v>37</v>
      </c>
      <c r="K284" t="s">
        <v>37</v>
      </c>
      <c r="L284" t="s">
        <v>37</v>
      </c>
      <c r="M284" t="s">
        <v>37</v>
      </c>
      <c r="N284" t="s">
        <v>37</v>
      </c>
      <c r="O284" t="s">
        <v>37</v>
      </c>
      <c r="P284" t="s">
        <v>37</v>
      </c>
      <c r="Q284" t="s">
        <v>40</v>
      </c>
      <c r="R284" t="s">
        <v>40</v>
      </c>
      <c r="S284" t="s">
        <v>40</v>
      </c>
      <c r="T284" t="s">
        <v>40</v>
      </c>
      <c r="U284" t="s">
        <v>52</v>
      </c>
      <c r="V284" t="s">
        <v>39</v>
      </c>
      <c r="W284" t="s">
        <v>39</v>
      </c>
      <c r="X284" t="s">
        <v>37</v>
      </c>
      <c r="Y284" t="s">
        <v>37</v>
      </c>
      <c r="Z284" t="s">
        <v>37</v>
      </c>
      <c r="AA284" t="s">
        <v>37</v>
      </c>
      <c r="AB284" t="s">
        <v>37</v>
      </c>
      <c r="AC284" t="s">
        <v>38</v>
      </c>
      <c r="AD284" t="s">
        <v>38</v>
      </c>
      <c r="AE284" t="s">
        <v>38</v>
      </c>
      <c r="AF284" t="s">
        <v>48</v>
      </c>
      <c r="AG284" t="s">
        <v>43</v>
      </c>
      <c r="AH284" t="s">
        <v>43</v>
      </c>
      <c r="AI284" t="s">
        <v>42</v>
      </c>
    </row>
    <row r="285" spans="1:35" x14ac:dyDescent="0.35">
      <c r="D285" t="s">
        <v>46</v>
      </c>
      <c r="E285" t="s">
        <v>273</v>
      </c>
      <c r="F285" t="s">
        <v>270</v>
      </c>
      <c r="G285" t="s">
        <v>38</v>
      </c>
      <c r="H285" t="s">
        <v>37</v>
      </c>
      <c r="I285" t="s">
        <v>37</v>
      </c>
      <c r="J285" t="s">
        <v>47</v>
      </c>
      <c r="K285" t="s">
        <v>47</v>
      </c>
      <c r="L285" t="s">
        <v>37</v>
      </c>
      <c r="M285" t="s">
        <v>47</v>
      </c>
      <c r="N285" t="s">
        <v>47</v>
      </c>
      <c r="O285" t="s">
        <v>47</v>
      </c>
      <c r="P285" t="s">
        <v>47</v>
      </c>
      <c r="Q285" t="s">
        <v>40</v>
      </c>
      <c r="R285" t="s">
        <v>40</v>
      </c>
      <c r="S285" t="s">
        <v>40</v>
      </c>
      <c r="T285" t="s">
        <v>40</v>
      </c>
      <c r="U285" t="s">
        <v>39</v>
      </c>
      <c r="V285" t="s">
        <v>39</v>
      </c>
      <c r="W285" t="s">
        <v>344</v>
      </c>
      <c r="X285" t="s">
        <v>37</v>
      </c>
      <c r="Y285" t="s">
        <v>37</v>
      </c>
      <c r="Z285" t="s">
        <v>37</v>
      </c>
      <c r="AA285" t="s">
        <v>37</v>
      </c>
      <c r="AB285" t="s">
        <v>37</v>
      </c>
      <c r="AC285" t="s">
        <v>47</v>
      </c>
      <c r="AD285" t="s">
        <v>38</v>
      </c>
      <c r="AE285" t="s">
        <v>38</v>
      </c>
      <c r="AF285" t="s">
        <v>42</v>
      </c>
      <c r="AG285" t="s">
        <v>48</v>
      </c>
      <c r="AH285" t="s">
        <v>42</v>
      </c>
      <c r="AI285" t="s">
        <v>42</v>
      </c>
    </row>
    <row r="286" spans="1:35" x14ac:dyDescent="0.35">
      <c r="A286" t="s">
        <v>293</v>
      </c>
      <c r="D286" t="s">
        <v>46</v>
      </c>
      <c r="E286" t="s">
        <v>342</v>
      </c>
      <c r="F286" t="s">
        <v>268</v>
      </c>
      <c r="G286" t="s">
        <v>47</v>
      </c>
      <c r="H286" t="s">
        <v>47</v>
      </c>
      <c r="I286" t="s">
        <v>38</v>
      </c>
      <c r="J286" t="s">
        <v>38</v>
      </c>
      <c r="K286" t="s">
        <v>38</v>
      </c>
      <c r="L286" t="s">
        <v>47</v>
      </c>
      <c r="M286" t="s">
        <v>47</v>
      </c>
      <c r="N286" t="s">
        <v>47</v>
      </c>
      <c r="O286" t="s">
        <v>47</v>
      </c>
      <c r="P286" t="s">
        <v>47</v>
      </c>
      <c r="Q286" t="s">
        <v>40</v>
      </c>
      <c r="R286" t="s">
        <v>40</v>
      </c>
      <c r="S286" t="s">
        <v>40</v>
      </c>
      <c r="T286" t="s">
        <v>40</v>
      </c>
      <c r="U286" t="s">
        <v>40</v>
      </c>
      <c r="V286" t="s">
        <v>40</v>
      </c>
      <c r="W286" t="s">
        <v>40</v>
      </c>
      <c r="X286" t="s">
        <v>37</v>
      </c>
      <c r="Y286" t="s">
        <v>38</v>
      </c>
      <c r="Z286" t="s">
        <v>47</v>
      </c>
      <c r="AA286" t="s">
        <v>47</v>
      </c>
      <c r="AB286" t="s">
        <v>37</v>
      </c>
      <c r="AC286" t="s">
        <v>38</v>
      </c>
      <c r="AD286" t="s">
        <v>38</v>
      </c>
      <c r="AE286" t="s">
        <v>38</v>
      </c>
      <c r="AF286" t="s">
        <v>48</v>
      </c>
      <c r="AG286" t="s">
        <v>43</v>
      </c>
      <c r="AH286" t="s">
        <v>43</v>
      </c>
      <c r="AI286" t="s">
        <v>48</v>
      </c>
    </row>
    <row r="287" spans="1:35" x14ac:dyDescent="0.35">
      <c r="A287" t="s">
        <v>294</v>
      </c>
      <c r="D287" t="s">
        <v>46</v>
      </c>
      <c r="E287" t="s">
        <v>278</v>
      </c>
      <c r="F287" t="s">
        <v>270</v>
      </c>
      <c r="G287" t="s">
        <v>37</v>
      </c>
      <c r="H287" t="s">
        <v>37</v>
      </c>
      <c r="I287" t="s">
        <v>37</v>
      </c>
      <c r="J287" t="s">
        <v>38</v>
      </c>
      <c r="K287" t="s">
        <v>38</v>
      </c>
      <c r="L287" t="s">
        <v>37</v>
      </c>
      <c r="M287" t="s">
        <v>37</v>
      </c>
      <c r="N287" t="s">
        <v>38</v>
      </c>
      <c r="O287" t="s">
        <v>38</v>
      </c>
      <c r="P287" t="s">
        <v>37</v>
      </c>
      <c r="Q287" t="s">
        <v>40</v>
      </c>
      <c r="R287" t="s">
        <v>40</v>
      </c>
      <c r="S287" t="s">
        <v>344</v>
      </c>
      <c r="T287" t="s">
        <v>344</v>
      </c>
      <c r="U287" t="s">
        <v>344</v>
      </c>
      <c r="V287" t="s">
        <v>39</v>
      </c>
      <c r="W287" t="s">
        <v>39</v>
      </c>
      <c r="X287" t="s">
        <v>37</v>
      </c>
      <c r="Y287" t="s">
        <v>38</v>
      </c>
      <c r="Z287" t="s">
        <v>37</v>
      </c>
      <c r="AA287" t="s">
        <v>37</v>
      </c>
      <c r="AB287" t="s">
        <v>37</v>
      </c>
      <c r="AC287" t="s">
        <v>38</v>
      </c>
      <c r="AD287" t="s">
        <v>37</v>
      </c>
      <c r="AE287" t="s">
        <v>37</v>
      </c>
      <c r="AF287" t="s">
        <v>48</v>
      </c>
      <c r="AG287" t="s">
        <v>43</v>
      </c>
      <c r="AH287" t="s">
        <v>42</v>
      </c>
      <c r="AI287" t="s">
        <v>48</v>
      </c>
    </row>
    <row r="288" spans="1:35" x14ac:dyDescent="0.35">
      <c r="A288" t="s">
        <v>295</v>
      </c>
      <c r="D288" t="s">
        <v>36</v>
      </c>
      <c r="E288" t="s">
        <v>343</v>
      </c>
      <c r="F288" t="s">
        <v>268</v>
      </c>
      <c r="G288" t="s">
        <v>37</v>
      </c>
      <c r="H288" t="s">
        <v>37</v>
      </c>
      <c r="I288" t="s">
        <v>37</v>
      </c>
      <c r="J288" t="s">
        <v>47</v>
      </c>
      <c r="K288" t="s">
        <v>38</v>
      </c>
      <c r="L288" t="s">
        <v>38</v>
      </c>
      <c r="M288" t="s">
        <v>38</v>
      </c>
      <c r="N288" t="s">
        <v>37</v>
      </c>
      <c r="O288" t="s">
        <v>47</v>
      </c>
      <c r="P288" t="s">
        <v>38</v>
      </c>
      <c r="Q288" t="s">
        <v>40</v>
      </c>
      <c r="R288" t="s">
        <v>40</v>
      </c>
      <c r="S288" t="s">
        <v>40</v>
      </c>
      <c r="T288" t="s">
        <v>40</v>
      </c>
      <c r="U288" t="s">
        <v>39</v>
      </c>
      <c r="V288" t="s">
        <v>40</v>
      </c>
      <c r="W288" t="s">
        <v>40</v>
      </c>
      <c r="X288" t="s">
        <v>37</v>
      </c>
      <c r="Y288" t="s">
        <v>37</v>
      </c>
      <c r="Z288" t="s">
        <v>37</v>
      </c>
      <c r="AA288" t="s">
        <v>38</v>
      </c>
      <c r="AB288" t="s">
        <v>37</v>
      </c>
      <c r="AC288" t="s">
        <v>47</v>
      </c>
      <c r="AD288" t="s">
        <v>38</v>
      </c>
      <c r="AE288" t="s">
        <v>47</v>
      </c>
      <c r="AF288" t="s">
        <v>42</v>
      </c>
      <c r="AG288" t="s">
        <v>48</v>
      </c>
      <c r="AH288" t="s">
        <v>43</v>
      </c>
      <c r="AI288" t="s">
        <v>42</v>
      </c>
    </row>
    <row r="289" spans="1:35" x14ac:dyDescent="0.35">
      <c r="A289" t="s">
        <v>191</v>
      </c>
      <c r="D289" t="s">
        <v>36</v>
      </c>
      <c r="E289" t="s">
        <v>342</v>
      </c>
      <c r="F289" t="s">
        <v>270</v>
      </c>
      <c r="G289" t="s">
        <v>38</v>
      </c>
      <c r="H289" t="s">
        <v>38</v>
      </c>
      <c r="I289" t="s">
        <v>38</v>
      </c>
      <c r="J289" t="s">
        <v>38</v>
      </c>
      <c r="K289" t="s">
        <v>38</v>
      </c>
      <c r="L289" t="s">
        <v>38</v>
      </c>
      <c r="M289" t="s">
        <v>38</v>
      </c>
      <c r="N289" t="s">
        <v>38</v>
      </c>
      <c r="O289" t="s">
        <v>38</v>
      </c>
      <c r="P289" t="s">
        <v>38</v>
      </c>
      <c r="Q289" t="s">
        <v>52</v>
      </c>
      <c r="R289" t="s">
        <v>52</v>
      </c>
      <c r="S289" t="s">
        <v>52</v>
      </c>
      <c r="T289" t="s">
        <v>52</v>
      </c>
      <c r="U289" t="s">
        <v>344</v>
      </c>
      <c r="V289" t="s">
        <v>344</v>
      </c>
      <c r="W289" t="s">
        <v>344</v>
      </c>
      <c r="X289" t="s">
        <v>38</v>
      </c>
      <c r="Y289" t="s">
        <v>37</v>
      </c>
      <c r="Z289" t="s">
        <v>344</v>
      </c>
      <c r="AA289" t="s">
        <v>38</v>
      </c>
      <c r="AB289" t="s">
        <v>38</v>
      </c>
      <c r="AC289" t="s">
        <v>38</v>
      </c>
      <c r="AD289" t="s">
        <v>38</v>
      </c>
      <c r="AE289" t="s">
        <v>38</v>
      </c>
      <c r="AF289" t="s">
        <v>43</v>
      </c>
      <c r="AG289" t="s">
        <v>42</v>
      </c>
      <c r="AH289" t="s">
        <v>42</v>
      </c>
      <c r="AI289" t="s">
        <v>48</v>
      </c>
    </row>
    <row r="290" spans="1:35" x14ac:dyDescent="0.35">
      <c r="D290" t="s">
        <v>36</v>
      </c>
      <c r="E290" t="s">
        <v>273</v>
      </c>
      <c r="F290" t="s">
        <v>270</v>
      </c>
      <c r="G290" t="s">
        <v>37</v>
      </c>
      <c r="H290" t="s">
        <v>37</v>
      </c>
      <c r="I290" t="s">
        <v>37</v>
      </c>
      <c r="J290" t="s">
        <v>37</v>
      </c>
      <c r="K290" t="s">
        <v>37</v>
      </c>
      <c r="L290" t="s">
        <v>37</v>
      </c>
      <c r="M290" t="s">
        <v>37</v>
      </c>
      <c r="N290" t="s">
        <v>37</v>
      </c>
      <c r="O290" t="s">
        <v>37</v>
      </c>
      <c r="P290" t="s">
        <v>37</v>
      </c>
      <c r="Q290" t="s">
        <v>40</v>
      </c>
      <c r="R290" t="s">
        <v>40</v>
      </c>
      <c r="S290" t="s">
        <v>39</v>
      </c>
      <c r="T290" t="s">
        <v>52</v>
      </c>
      <c r="U290" t="s">
        <v>39</v>
      </c>
      <c r="V290" t="s">
        <v>39</v>
      </c>
      <c r="W290" t="s">
        <v>39</v>
      </c>
      <c r="X290" t="s">
        <v>37</v>
      </c>
      <c r="Y290" t="s">
        <v>37</v>
      </c>
      <c r="Z290" t="s">
        <v>37</v>
      </c>
      <c r="AA290" t="s">
        <v>37</v>
      </c>
      <c r="AB290" t="s">
        <v>37</v>
      </c>
      <c r="AC290" t="s">
        <v>38</v>
      </c>
      <c r="AD290" t="s">
        <v>37</v>
      </c>
      <c r="AE290" t="s">
        <v>37</v>
      </c>
      <c r="AF290" t="s">
        <v>48</v>
      </c>
      <c r="AG290" t="s">
        <v>42</v>
      </c>
      <c r="AH290" t="s">
        <v>42</v>
      </c>
      <c r="AI290" t="s">
        <v>48</v>
      </c>
    </row>
    <row r="291" spans="1:35" x14ac:dyDescent="0.35">
      <c r="D291" t="s">
        <v>46</v>
      </c>
      <c r="E291" t="s">
        <v>273</v>
      </c>
      <c r="F291" t="s">
        <v>270</v>
      </c>
      <c r="G291" t="s">
        <v>37</v>
      </c>
      <c r="H291" t="s">
        <v>37</v>
      </c>
      <c r="I291" t="s">
        <v>37</v>
      </c>
      <c r="J291" t="s">
        <v>37</v>
      </c>
      <c r="K291" t="s">
        <v>37</v>
      </c>
      <c r="L291" t="s">
        <v>37</v>
      </c>
      <c r="M291" t="s">
        <v>37</v>
      </c>
      <c r="N291" t="s">
        <v>37</v>
      </c>
      <c r="O291" t="s">
        <v>37</v>
      </c>
      <c r="P291" t="s">
        <v>37</v>
      </c>
      <c r="Q291" t="s">
        <v>40</v>
      </c>
      <c r="R291" t="s">
        <v>40</v>
      </c>
      <c r="S291" t="s">
        <v>39</v>
      </c>
      <c r="T291" t="s">
        <v>52</v>
      </c>
      <c r="U291" t="s">
        <v>39</v>
      </c>
      <c r="V291" t="s">
        <v>39</v>
      </c>
      <c r="W291" t="s">
        <v>39</v>
      </c>
      <c r="X291" t="s">
        <v>37</v>
      </c>
      <c r="Y291" t="s">
        <v>37</v>
      </c>
      <c r="Z291" t="s">
        <v>37</v>
      </c>
      <c r="AA291" t="s">
        <v>37</v>
      </c>
      <c r="AB291" t="s">
        <v>37</v>
      </c>
      <c r="AC291" t="s">
        <v>38</v>
      </c>
      <c r="AD291" t="s">
        <v>37</v>
      </c>
      <c r="AE291" t="s">
        <v>37</v>
      </c>
      <c r="AF291" t="s">
        <v>48</v>
      </c>
      <c r="AG291" t="s">
        <v>43</v>
      </c>
      <c r="AH291" t="s">
        <v>43</v>
      </c>
      <c r="AI291" t="s">
        <v>48</v>
      </c>
    </row>
    <row r="292" spans="1:35" x14ac:dyDescent="0.35">
      <c r="A292" t="s">
        <v>296</v>
      </c>
      <c r="C292" t="s">
        <v>297</v>
      </c>
      <c r="D292" t="s">
        <v>36</v>
      </c>
      <c r="E292" t="s">
        <v>342</v>
      </c>
      <c r="F292" t="s">
        <v>268</v>
      </c>
      <c r="G292" t="s">
        <v>344</v>
      </c>
      <c r="H292" t="s">
        <v>344</v>
      </c>
      <c r="I292" t="s">
        <v>38</v>
      </c>
      <c r="J292" t="s">
        <v>38</v>
      </c>
      <c r="K292" t="s">
        <v>38</v>
      </c>
      <c r="L292" t="s">
        <v>47</v>
      </c>
      <c r="M292" t="s">
        <v>37</v>
      </c>
      <c r="N292" t="s">
        <v>37</v>
      </c>
      <c r="O292" t="s">
        <v>37</v>
      </c>
      <c r="P292" t="s">
        <v>37</v>
      </c>
      <c r="Q292" t="s">
        <v>344</v>
      </c>
      <c r="R292" t="s">
        <v>344</v>
      </c>
      <c r="S292" t="s">
        <v>344</v>
      </c>
      <c r="T292" t="s">
        <v>344</v>
      </c>
      <c r="U292" t="s">
        <v>344</v>
      </c>
      <c r="V292" t="s">
        <v>344</v>
      </c>
      <c r="W292" t="s">
        <v>344</v>
      </c>
      <c r="X292" t="s">
        <v>47</v>
      </c>
      <c r="Y292" t="s">
        <v>37</v>
      </c>
      <c r="Z292" t="s">
        <v>344</v>
      </c>
      <c r="AA292" t="s">
        <v>344</v>
      </c>
      <c r="AB292" t="s">
        <v>344</v>
      </c>
      <c r="AC292" t="s">
        <v>37</v>
      </c>
      <c r="AD292" t="s">
        <v>38</v>
      </c>
      <c r="AE292" t="s">
        <v>37</v>
      </c>
      <c r="AF292" t="s">
        <v>43</v>
      </c>
      <c r="AG292" t="s">
        <v>344</v>
      </c>
      <c r="AH292" t="s">
        <v>344</v>
      </c>
      <c r="AI292" t="s">
        <v>48</v>
      </c>
    </row>
    <row r="293" spans="1:35" x14ac:dyDescent="0.35">
      <c r="D293" t="s">
        <v>36</v>
      </c>
      <c r="E293" t="s">
        <v>273</v>
      </c>
      <c r="F293" t="s">
        <v>268</v>
      </c>
      <c r="G293" t="s">
        <v>37</v>
      </c>
      <c r="H293" t="s">
        <v>38</v>
      </c>
      <c r="I293" t="s">
        <v>38</v>
      </c>
      <c r="J293" t="s">
        <v>38</v>
      </c>
      <c r="K293" t="s">
        <v>37</v>
      </c>
      <c r="L293" t="s">
        <v>38</v>
      </c>
      <c r="M293" t="s">
        <v>47</v>
      </c>
      <c r="N293" t="s">
        <v>47</v>
      </c>
      <c r="O293" t="s">
        <v>38</v>
      </c>
      <c r="P293" t="s">
        <v>38</v>
      </c>
      <c r="Q293" t="s">
        <v>40</v>
      </c>
      <c r="R293" t="s">
        <v>40</v>
      </c>
      <c r="S293" t="s">
        <v>40</v>
      </c>
      <c r="T293" t="s">
        <v>40</v>
      </c>
      <c r="U293" t="s">
        <v>344</v>
      </c>
      <c r="V293" t="s">
        <v>39</v>
      </c>
      <c r="W293" t="s">
        <v>40</v>
      </c>
      <c r="X293" t="s">
        <v>37</v>
      </c>
      <c r="Y293" t="s">
        <v>356</v>
      </c>
      <c r="Z293" t="s">
        <v>38</v>
      </c>
      <c r="AA293" t="s">
        <v>37</v>
      </c>
      <c r="AB293" t="s">
        <v>38</v>
      </c>
      <c r="AC293" t="s">
        <v>47</v>
      </c>
      <c r="AD293" t="s">
        <v>47</v>
      </c>
      <c r="AE293" t="s">
        <v>47</v>
      </c>
      <c r="AF293" t="s">
        <v>48</v>
      </c>
      <c r="AG293" t="s">
        <v>48</v>
      </c>
      <c r="AH293" t="s">
        <v>48</v>
      </c>
      <c r="AI293" t="s">
        <v>48</v>
      </c>
    </row>
    <row r="294" spans="1:35" x14ac:dyDescent="0.35">
      <c r="D294" t="s">
        <v>36</v>
      </c>
      <c r="E294" t="s">
        <v>342</v>
      </c>
      <c r="F294" t="s">
        <v>270</v>
      </c>
      <c r="G294" t="s">
        <v>37</v>
      </c>
      <c r="H294" t="s">
        <v>37</v>
      </c>
      <c r="I294" t="s">
        <v>38</v>
      </c>
      <c r="J294" t="s">
        <v>38</v>
      </c>
      <c r="K294" t="s">
        <v>38</v>
      </c>
      <c r="L294" t="s">
        <v>38</v>
      </c>
      <c r="M294" t="s">
        <v>38</v>
      </c>
      <c r="N294" t="s">
        <v>38</v>
      </c>
      <c r="O294" t="s">
        <v>37</v>
      </c>
      <c r="P294" t="s">
        <v>344</v>
      </c>
      <c r="Q294" t="s">
        <v>344</v>
      </c>
      <c r="R294" t="s">
        <v>344</v>
      </c>
      <c r="S294" t="s">
        <v>344</v>
      </c>
      <c r="T294" t="s">
        <v>344</v>
      </c>
      <c r="U294" t="s">
        <v>344</v>
      </c>
      <c r="V294" t="s">
        <v>344</v>
      </c>
      <c r="W294" t="s">
        <v>344</v>
      </c>
      <c r="X294" t="s">
        <v>37</v>
      </c>
      <c r="Y294" t="s">
        <v>344</v>
      </c>
      <c r="Z294" t="s">
        <v>37</v>
      </c>
      <c r="AA294" t="s">
        <v>344</v>
      </c>
      <c r="AB294" t="s">
        <v>344</v>
      </c>
      <c r="AC294" t="s">
        <v>344</v>
      </c>
      <c r="AD294" t="s">
        <v>37</v>
      </c>
      <c r="AE294" t="s">
        <v>37</v>
      </c>
      <c r="AF294" t="s">
        <v>48</v>
      </c>
      <c r="AG294" t="s">
        <v>48</v>
      </c>
      <c r="AH294" t="s">
        <v>48</v>
      </c>
      <c r="AI294" t="s">
        <v>48</v>
      </c>
    </row>
    <row r="295" spans="1:35" x14ac:dyDescent="0.35">
      <c r="A295" t="s">
        <v>298</v>
      </c>
      <c r="D295" t="s">
        <v>36</v>
      </c>
      <c r="E295" t="s">
        <v>273</v>
      </c>
      <c r="F295" t="s">
        <v>270</v>
      </c>
      <c r="G295" t="s">
        <v>344</v>
      </c>
      <c r="H295" t="s">
        <v>38</v>
      </c>
      <c r="I295" t="s">
        <v>47</v>
      </c>
      <c r="J295" t="s">
        <v>344</v>
      </c>
      <c r="K295" t="s">
        <v>37</v>
      </c>
      <c r="L295" t="s">
        <v>38</v>
      </c>
      <c r="M295" t="s">
        <v>38</v>
      </c>
      <c r="N295" t="s">
        <v>47</v>
      </c>
      <c r="O295" t="s">
        <v>47</v>
      </c>
      <c r="P295" t="s">
        <v>47</v>
      </c>
      <c r="Q295" t="s">
        <v>344</v>
      </c>
      <c r="R295" t="s">
        <v>344</v>
      </c>
      <c r="S295" t="s">
        <v>344</v>
      </c>
      <c r="T295" t="s">
        <v>344</v>
      </c>
      <c r="U295" t="s">
        <v>344</v>
      </c>
      <c r="V295" t="s">
        <v>39</v>
      </c>
      <c r="W295" t="s">
        <v>40</v>
      </c>
      <c r="X295" t="s">
        <v>37</v>
      </c>
      <c r="Y295" t="s">
        <v>38</v>
      </c>
      <c r="Z295" t="s">
        <v>344</v>
      </c>
      <c r="AA295" t="s">
        <v>344</v>
      </c>
      <c r="AB295" t="s">
        <v>344</v>
      </c>
      <c r="AC295" t="s">
        <v>344</v>
      </c>
      <c r="AD295" t="s">
        <v>344</v>
      </c>
      <c r="AE295" t="s">
        <v>37</v>
      </c>
      <c r="AF295" t="s">
        <v>344</v>
      </c>
      <c r="AG295" t="s">
        <v>344</v>
      </c>
      <c r="AH295" t="s">
        <v>344</v>
      </c>
      <c r="AI295" t="s">
        <v>48</v>
      </c>
    </row>
    <row r="296" spans="1:35" x14ac:dyDescent="0.35">
      <c r="D296" t="s">
        <v>36</v>
      </c>
      <c r="E296" t="s">
        <v>342</v>
      </c>
      <c r="F296" t="s">
        <v>264</v>
      </c>
      <c r="G296" t="s">
        <v>37</v>
      </c>
      <c r="H296" t="s">
        <v>344</v>
      </c>
      <c r="I296" t="s">
        <v>344</v>
      </c>
      <c r="J296" t="s">
        <v>37</v>
      </c>
      <c r="K296" t="s">
        <v>344</v>
      </c>
      <c r="L296" t="s">
        <v>344</v>
      </c>
      <c r="M296" t="s">
        <v>37</v>
      </c>
      <c r="N296" t="s">
        <v>37</v>
      </c>
      <c r="O296" t="s">
        <v>37</v>
      </c>
      <c r="P296" t="s">
        <v>37</v>
      </c>
      <c r="Q296" t="s">
        <v>52</v>
      </c>
      <c r="R296" t="s">
        <v>39</v>
      </c>
      <c r="S296" t="s">
        <v>52</v>
      </c>
      <c r="T296" t="s">
        <v>344</v>
      </c>
      <c r="U296" t="s">
        <v>39</v>
      </c>
      <c r="V296" t="s">
        <v>39</v>
      </c>
      <c r="W296" t="s">
        <v>39</v>
      </c>
      <c r="X296" t="s">
        <v>38</v>
      </c>
      <c r="Y296" t="s">
        <v>37</v>
      </c>
      <c r="Z296" t="s">
        <v>38</v>
      </c>
      <c r="AA296" t="s">
        <v>37</v>
      </c>
      <c r="AB296" t="s">
        <v>37</v>
      </c>
      <c r="AC296" t="s">
        <v>37</v>
      </c>
      <c r="AD296" t="s">
        <v>38</v>
      </c>
      <c r="AE296" t="s">
        <v>38</v>
      </c>
      <c r="AF296" t="s">
        <v>43</v>
      </c>
      <c r="AG296" t="s">
        <v>42</v>
      </c>
      <c r="AH296" t="s">
        <v>43</v>
      </c>
      <c r="AI296" t="s">
        <v>43</v>
      </c>
    </row>
    <row r="297" spans="1:35" x14ac:dyDescent="0.35">
      <c r="A297" t="s">
        <v>78</v>
      </c>
      <c r="D297" t="s">
        <v>36</v>
      </c>
      <c r="E297" t="s">
        <v>342</v>
      </c>
      <c r="F297" t="s">
        <v>276</v>
      </c>
      <c r="G297" t="s">
        <v>38</v>
      </c>
      <c r="H297" t="s">
        <v>38</v>
      </c>
      <c r="I297" t="s">
        <v>38</v>
      </c>
      <c r="J297" t="s">
        <v>38</v>
      </c>
      <c r="K297" t="s">
        <v>38</v>
      </c>
      <c r="L297" t="s">
        <v>38</v>
      </c>
      <c r="M297" t="s">
        <v>37</v>
      </c>
      <c r="N297" t="s">
        <v>37</v>
      </c>
      <c r="O297" t="s">
        <v>38</v>
      </c>
      <c r="P297" t="s">
        <v>38</v>
      </c>
      <c r="Q297" t="s">
        <v>40</v>
      </c>
      <c r="R297" t="s">
        <v>40</v>
      </c>
      <c r="S297" t="s">
        <v>39</v>
      </c>
      <c r="T297" t="s">
        <v>39</v>
      </c>
      <c r="U297" t="s">
        <v>39</v>
      </c>
      <c r="V297" t="s">
        <v>40</v>
      </c>
      <c r="W297" t="s">
        <v>39</v>
      </c>
      <c r="X297" t="s">
        <v>37</v>
      </c>
      <c r="Y297" t="s">
        <v>37</v>
      </c>
      <c r="Z297" t="s">
        <v>38</v>
      </c>
      <c r="AA297" t="s">
        <v>38</v>
      </c>
      <c r="AB297" t="s">
        <v>37</v>
      </c>
      <c r="AC297" t="s">
        <v>37</v>
      </c>
      <c r="AD297" t="s">
        <v>37</v>
      </c>
      <c r="AE297" t="s">
        <v>37</v>
      </c>
      <c r="AF297" t="s">
        <v>48</v>
      </c>
      <c r="AG297" t="s">
        <v>48</v>
      </c>
      <c r="AH297" t="s">
        <v>48</v>
      </c>
      <c r="AI297" t="s">
        <v>48</v>
      </c>
    </row>
    <row r="298" spans="1:35" x14ac:dyDescent="0.35">
      <c r="D298" t="s">
        <v>46</v>
      </c>
      <c r="E298" t="s">
        <v>278</v>
      </c>
      <c r="F298" t="s">
        <v>266</v>
      </c>
      <c r="G298" t="s">
        <v>37</v>
      </c>
      <c r="H298" t="s">
        <v>37</v>
      </c>
      <c r="I298" t="s">
        <v>37</v>
      </c>
      <c r="J298" t="s">
        <v>38</v>
      </c>
      <c r="K298" t="s">
        <v>38</v>
      </c>
      <c r="L298" t="s">
        <v>38</v>
      </c>
      <c r="M298" t="s">
        <v>37</v>
      </c>
      <c r="N298" t="s">
        <v>38</v>
      </c>
      <c r="O298" t="s">
        <v>38</v>
      </c>
      <c r="P298" t="s">
        <v>37</v>
      </c>
      <c r="Q298" t="s">
        <v>39</v>
      </c>
      <c r="R298" t="s">
        <v>52</v>
      </c>
      <c r="S298" t="s">
        <v>39</v>
      </c>
      <c r="T298" t="s">
        <v>39</v>
      </c>
      <c r="U298" t="s">
        <v>39</v>
      </c>
      <c r="V298" t="s">
        <v>40</v>
      </c>
      <c r="W298" t="s">
        <v>39</v>
      </c>
      <c r="X298" t="s">
        <v>38</v>
      </c>
      <c r="Y298" t="s">
        <v>37</v>
      </c>
      <c r="Z298" t="s">
        <v>38</v>
      </c>
      <c r="AA298" t="s">
        <v>38</v>
      </c>
      <c r="AB298" t="s">
        <v>37</v>
      </c>
      <c r="AC298" t="s">
        <v>37</v>
      </c>
      <c r="AD298" t="s">
        <v>38</v>
      </c>
      <c r="AE298" t="s">
        <v>38</v>
      </c>
      <c r="AF298" t="s">
        <v>48</v>
      </c>
      <c r="AG298" t="s">
        <v>48</v>
      </c>
      <c r="AH298" t="s">
        <v>48</v>
      </c>
      <c r="AI298" t="s">
        <v>344</v>
      </c>
    </row>
    <row r="299" spans="1:35" x14ac:dyDescent="0.35">
      <c r="A299" t="s">
        <v>117</v>
      </c>
      <c r="D299" t="s">
        <v>36</v>
      </c>
      <c r="E299" t="s">
        <v>347</v>
      </c>
      <c r="F299" t="s">
        <v>270</v>
      </c>
      <c r="G299" t="s">
        <v>344</v>
      </c>
      <c r="H299" t="s">
        <v>344</v>
      </c>
      <c r="I299" t="s">
        <v>344</v>
      </c>
      <c r="J299" t="s">
        <v>344</v>
      </c>
      <c r="K299" t="s">
        <v>344</v>
      </c>
      <c r="L299" t="s">
        <v>344</v>
      </c>
      <c r="M299" t="s">
        <v>37</v>
      </c>
      <c r="N299" t="s">
        <v>37</v>
      </c>
      <c r="O299" t="s">
        <v>38</v>
      </c>
      <c r="P299" t="s">
        <v>344</v>
      </c>
      <c r="Q299" t="s">
        <v>344</v>
      </c>
      <c r="R299" t="s">
        <v>344</v>
      </c>
      <c r="S299" t="s">
        <v>344</v>
      </c>
      <c r="T299" t="s">
        <v>344</v>
      </c>
      <c r="U299" t="s">
        <v>344</v>
      </c>
      <c r="V299" t="s">
        <v>39</v>
      </c>
      <c r="W299" t="s">
        <v>344</v>
      </c>
      <c r="X299" t="s">
        <v>37</v>
      </c>
      <c r="Y299" t="s">
        <v>344</v>
      </c>
      <c r="Z299" t="s">
        <v>38</v>
      </c>
      <c r="AA299" t="s">
        <v>37</v>
      </c>
      <c r="AB299" t="s">
        <v>37</v>
      </c>
      <c r="AC299" t="s">
        <v>344</v>
      </c>
      <c r="AD299" t="s">
        <v>37</v>
      </c>
      <c r="AE299" t="s">
        <v>344</v>
      </c>
      <c r="AF299" t="s">
        <v>48</v>
      </c>
      <c r="AG299" t="s">
        <v>48</v>
      </c>
      <c r="AH299" t="s">
        <v>42</v>
      </c>
      <c r="AI299" t="s">
        <v>344</v>
      </c>
    </row>
    <row r="300" spans="1:35" x14ac:dyDescent="0.35">
      <c r="D300" t="s">
        <v>46</v>
      </c>
      <c r="E300" t="s">
        <v>342</v>
      </c>
      <c r="F300" t="s">
        <v>264</v>
      </c>
      <c r="G300" t="s">
        <v>37</v>
      </c>
      <c r="H300" t="s">
        <v>37</v>
      </c>
      <c r="I300" t="s">
        <v>37</v>
      </c>
      <c r="J300" t="s">
        <v>37</v>
      </c>
      <c r="K300" t="s">
        <v>37</v>
      </c>
      <c r="L300" t="s">
        <v>37</v>
      </c>
      <c r="M300" t="s">
        <v>37</v>
      </c>
      <c r="N300" t="s">
        <v>37</v>
      </c>
      <c r="O300" t="s">
        <v>37</v>
      </c>
      <c r="P300" t="s">
        <v>37</v>
      </c>
      <c r="Q300" t="s">
        <v>344</v>
      </c>
      <c r="R300" t="s">
        <v>344</v>
      </c>
      <c r="S300" t="s">
        <v>344</v>
      </c>
      <c r="T300" t="s">
        <v>344</v>
      </c>
      <c r="U300" t="s">
        <v>344</v>
      </c>
      <c r="V300" t="s">
        <v>344</v>
      </c>
      <c r="W300" t="s">
        <v>344</v>
      </c>
      <c r="X300" t="s">
        <v>37</v>
      </c>
      <c r="Y300" t="s">
        <v>37</v>
      </c>
      <c r="Z300" t="s">
        <v>37</v>
      </c>
      <c r="AA300" t="s">
        <v>344</v>
      </c>
      <c r="AB300" t="s">
        <v>37</v>
      </c>
      <c r="AC300" t="s">
        <v>37</v>
      </c>
      <c r="AD300" t="s">
        <v>47</v>
      </c>
      <c r="AE300" t="s">
        <v>47</v>
      </c>
      <c r="AF300" t="s">
        <v>43</v>
      </c>
      <c r="AG300" t="s">
        <v>43</v>
      </c>
      <c r="AH300" t="s">
        <v>43</v>
      </c>
      <c r="AI300" t="s">
        <v>43</v>
      </c>
    </row>
    <row r="301" spans="1:35" x14ac:dyDescent="0.35">
      <c r="D301" t="s">
        <v>36</v>
      </c>
      <c r="E301" t="s">
        <v>342</v>
      </c>
      <c r="F301" t="s">
        <v>270</v>
      </c>
      <c r="G301" t="s">
        <v>37</v>
      </c>
      <c r="H301" t="s">
        <v>37</v>
      </c>
      <c r="I301" t="s">
        <v>37</v>
      </c>
      <c r="J301" t="s">
        <v>37</v>
      </c>
      <c r="K301" t="s">
        <v>37</v>
      </c>
      <c r="L301" t="s">
        <v>37</v>
      </c>
      <c r="M301" t="s">
        <v>38</v>
      </c>
      <c r="N301" t="s">
        <v>38</v>
      </c>
      <c r="O301" t="s">
        <v>37</v>
      </c>
      <c r="P301" t="s">
        <v>37</v>
      </c>
      <c r="Q301" t="s">
        <v>39</v>
      </c>
      <c r="R301" t="s">
        <v>39</v>
      </c>
      <c r="S301" t="s">
        <v>40</v>
      </c>
      <c r="T301" t="s">
        <v>39</v>
      </c>
      <c r="U301" t="s">
        <v>39</v>
      </c>
      <c r="V301" t="s">
        <v>40</v>
      </c>
      <c r="W301" t="s">
        <v>39</v>
      </c>
      <c r="X301" t="s">
        <v>37</v>
      </c>
      <c r="Y301" t="s">
        <v>37</v>
      </c>
      <c r="Z301" t="s">
        <v>37</v>
      </c>
      <c r="AA301" t="s">
        <v>37</v>
      </c>
      <c r="AB301" t="s">
        <v>37</v>
      </c>
      <c r="AC301" t="s">
        <v>37</v>
      </c>
      <c r="AD301" t="s">
        <v>37</v>
      </c>
      <c r="AE301" t="s">
        <v>47</v>
      </c>
      <c r="AF301" t="s">
        <v>42</v>
      </c>
      <c r="AG301" t="s">
        <v>43</v>
      </c>
      <c r="AH301" t="s">
        <v>42</v>
      </c>
      <c r="AI301" t="s">
        <v>43</v>
      </c>
    </row>
    <row r="302" spans="1:35" x14ac:dyDescent="0.35">
      <c r="D302" t="s">
        <v>36</v>
      </c>
      <c r="E302" t="s">
        <v>342</v>
      </c>
      <c r="F302" t="s">
        <v>264</v>
      </c>
      <c r="G302" t="s">
        <v>37</v>
      </c>
      <c r="H302" t="s">
        <v>344</v>
      </c>
      <c r="I302" t="s">
        <v>344</v>
      </c>
      <c r="J302" t="s">
        <v>37</v>
      </c>
      <c r="K302" t="s">
        <v>344</v>
      </c>
      <c r="L302" t="s">
        <v>47</v>
      </c>
      <c r="M302" t="s">
        <v>37</v>
      </c>
      <c r="N302" t="s">
        <v>37</v>
      </c>
      <c r="O302" t="s">
        <v>38</v>
      </c>
      <c r="P302" t="s">
        <v>344</v>
      </c>
      <c r="Q302" t="s">
        <v>344</v>
      </c>
      <c r="R302" t="s">
        <v>344</v>
      </c>
      <c r="S302" t="s">
        <v>344</v>
      </c>
      <c r="T302" t="s">
        <v>344</v>
      </c>
      <c r="U302" t="s">
        <v>344</v>
      </c>
      <c r="V302" t="s">
        <v>344</v>
      </c>
      <c r="W302" t="s">
        <v>344</v>
      </c>
      <c r="X302" t="s">
        <v>38</v>
      </c>
      <c r="Y302" t="s">
        <v>38</v>
      </c>
      <c r="Z302" t="s">
        <v>38</v>
      </c>
      <c r="AA302" t="s">
        <v>344</v>
      </c>
      <c r="AB302" t="s">
        <v>344</v>
      </c>
      <c r="AC302" t="s">
        <v>344</v>
      </c>
      <c r="AD302" t="s">
        <v>38</v>
      </c>
      <c r="AE302" t="s">
        <v>38</v>
      </c>
      <c r="AF302" t="s">
        <v>48</v>
      </c>
      <c r="AG302" t="s">
        <v>42</v>
      </c>
      <c r="AH302" t="s">
        <v>43</v>
      </c>
      <c r="AI302" t="s">
        <v>42</v>
      </c>
    </row>
    <row r="303" spans="1:35" x14ac:dyDescent="0.35">
      <c r="D303" t="s">
        <v>46</v>
      </c>
      <c r="E303" t="s">
        <v>342</v>
      </c>
      <c r="F303" t="s">
        <v>270</v>
      </c>
      <c r="G303" t="s">
        <v>47</v>
      </c>
      <c r="H303" t="s">
        <v>38</v>
      </c>
      <c r="I303" t="s">
        <v>37</v>
      </c>
      <c r="J303" t="s">
        <v>37</v>
      </c>
      <c r="K303" t="s">
        <v>37</v>
      </c>
      <c r="L303" t="s">
        <v>37</v>
      </c>
      <c r="M303" t="s">
        <v>38</v>
      </c>
      <c r="N303" t="s">
        <v>38</v>
      </c>
      <c r="O303" t="s">
        <v>38</v>
      </c>
      <c r="P303" t="s">
        <v>37</v>
      </c>
      <c r="Q303" t="s">
        <v>39</v>
      </c>
      <c r="R303" t="s">
        <v>40</v>
      </c>
      <c r="S303" t="s">
        <v>40</v>
      </c>
      <c r="T303" t="s">
        <v>39</v>
      </c>
      <c r="U303" t="s">
        <v>52</v>
      </c>
      <c r="V303" t="s">
        <v>40</v>
      </c>
      <c r="W303" t="s">
        <v>40</v>
      </c>
      <c r="X303" t="s">
        <v>38</v>
      </c>
      <c r="Y303" t="s">
        <v>38</v>
      </c>
      <c r="Z303" t="s">
        <v>38</v>
      </c>
      <c r="AA303" t="s">
        <v>38</v>
      </c>
      <c r="AB303" t="s">
        <v>38</v>
      </c>
      <c r="AC303" t="s">
        <v>38</v>
      </c>
      <c r="AD303" t="s">
        <v>38</v>
      </c>
      <c r="AE303" t="s">
        <v>38</v>
      </c>
      <c r="AF303" t="s">
        <v>48</v>
      </c>
      <c r="AG303" t="s">
        <v>48</v>
      </c>
      <c r="AH303" t="s">
        <v>48</v>
      </c>
      <c r="AI303" t="s">
        <v>48</v>
      </c>
    </row>
    <row r="304" spans="1:35" x14ac:dyDescent="0.35">
      <c r="A304" t="s">
        <v>299</v>
      </c>
      <c r="D304" t="s">
        <v>46</v>
      </c>
      <c r="E304" t="s">
        <v>342</v>
      </c>
      <c r="F304" t="s">
        <v>270</v>
      </c>
      <c r="G304" t="s">
        <v>37</v>
      </c>
      <c r="H304" t="s">
        <v>38</v>
      </c>
      <c r="I304" t="s">
        <v>38</v>
      </c>
      <c r="J304" t="s">
        <v>38</v>
      </c>
      <c r="K304" t="s">
        <v>38</v>
      </c>
      <c r="L304" t="s">
        <v>38</v>
      </c>
      <c r="M304" t="s">
        <v>38</v>
      </c>
      <c r="N304" t="s">
        <v>37</v>
      </c>
      <c r="O304" t="s">
        <v>37</v>
      </c>
      <c r="P304" t="s">
        <v>37</v>
      </c>
      <c r="Q304" t="s">
        <v>40</v>
      </c>
      <c r="R304" t="s">
        <v>52</v>
      </c>
      <c r="S304" t="s">
        <v>52</v>
      </c>
      <c r="T304" t="s">
        <v>40</v>
      </c>
      <c r="U304" t="s">
        <v>40</v>
      </c>
      <c r="V304" t="s">
        <v>40</v>
      </c>
      <c r="W304" t="s">
        <v>52</v>
      </c>
      <c r="X304" t="s">
        <v>37</v>
      </c>
      <c r="Y304" t="s">
        <v>37</v>
      </c>
      <c r="Z304" t="s">
        <v>37</v>
      </c>
      <c r="AA304" t="s">
        <v>37</v>
      </c>
      <c r="AB304" t="s">
        <v>37</v>
      </c>
      <c r="AC304" t="s">
        <v>37</v>
      </c>
      <c r="AD304" t="s">
        <v>38</v>
      </c>
      <c r="AE304" t="s">
        <v>38</v>
      </c>
      <c r="AF304" t="s">
        <v>42</v>
      </c>
      <c r="AG304" t="s">
        <v>43</v>
      </c>
      <c r="AH304" t="s">
        <v>48</v>
      </c>
      <c r="AI304" t="s">
        <v>43</v>
      </c>
    </row>
    <row r="305" spans="1:35" x14ac:dyDescent="0.35">
      <c r="A305" t="s">
        <v>299</v>
      </c>
      <c r="D305" t="s">
        <v>36</v>
      </c>
      <c r="E305" t="s">
        <v>342</v>
      </c>
      <c r="F305" t="s">
        <v>270</v>
      </c>
      <c r="G305" t="s">
        <v>37</v>
      </c>
      <c r="H305" t="s">
        <v>38</v>
      </c>
      <c r="I305" t="s">
        <v>37</v>
      </c>
      <c r="J305" t="s">
        <v>38</v>
      </c>
      <c r="K305" t="s">
        <v>38</v>
      </c>
      <c r="L305" t="s">
        <v>38</v>
      </c>
      <c r="M305" t="s">
        <v>38</v>
      </c>
      <c r="N305" t="s">
        <v>37</v>
      </c>
      <c r="O305" t="s">
        <v>37</v>
      </c>
      <c r="P305" t="s">
        <v>37</v>
      </c>
      <c r="Q305" t="s">
        <v>40</v>
      </c>
      <c r="R305" t="s">
        <v>40</v>
      </c>
      <c r="S305" t="s">
        <v>40</v>
      </c>
      <c r="T305" t="s">
        <v>39</v>
      </c>
      <c r="U305" t="s">
        <v>39</v>
      </c>
      <c r="V305" t="s">
        <v>40</v>
      </c>
      <c r="W305" t="s">
        <v>39</v>
      </c>
      <c r="X305" t="s">
        <v>37</v>
      </c>
      <c r="Y305" t="s">
        <v>37</v>
      </c>
      <c r="Z305" t="s">
        <v>37</v>
      </c>
      <c r="AA305" t="s">
        <v>37</v>
      </c>
      <c r="AB305" t="s">
        <v>37</v>
      </c>
      <c r="AC305" t="s">
        <v>37</v>
      </c>
      <c r="AD305" t="s">
        <v>37</v>
      </c>
      <c r="AE305" t="s">
        <v>47</v>
      </c>
      <c r="AF305" t="s">
        <v>42</v>
      </c>
      <c r="AG305" t="s">
        <v>42</v>
      </c>
      <c r="AH305" t="s">
        <v>42</v>
      </c>
      <c r="AI305" t="s">
        <v>42</v>
      </c>
    </row>
    <row r="306" spans="1:35" x14ac:dyDescent="0.35">
      <c r="A306" t="s">
        <v>299</v>
      </c>
      <c r="D306" t="s">
        <v>46</v>
      </c>
      <c r="E306" t="s">
        <v>342</v>
      </c>
      <c r="F306" t="s">
        <v>272</v>
      </c>
      <c r="G306" t="s">
        <v>47</v>
      </c>
      <c r="H306" t="s">
        <v>37</v>
      </c>
      <c r="I306" t="s">
        <v>37</v>
      </c>
      <c r="J306" t="s">
        <v>38</v>
      </c>
      <c r="K306" t="s">
        <v>38</v>
      </c>
      <c r="L306" t="s">
        <v>38</v>
      </c>
      <c r="M306" t="s">
        <v>47</v>
      </c>
      <c r="N306" t="s">
        <v>47</v>
      </c>
      <c r="O306" t="s">
        <v>38</v>
      </c>
      <c r="P306" t="s">
        <v>38</v>
      </c>
      <c r="Q306" t="s">
        <v>40</v>
      </c>
      <c r="R306" t="s">
        <v>40</v>
      </c>
      <c r="S306" t="s">
        <v>40</v>
      </c>
      <c r="T306" t="s">
        <v>40</v>
      </c>
      <c r="U306" t="s">
        <v>40</v>
      </c>
      <c r="V306" t="s">
        <v>39</v>
      </c>
      <c r="W306" t="s">
        <v>39</v>
      </c>
      <c r="X306" t="s">
        <v>37</v>
      </c>
      <c r="Y306" t="s">
        <v>38</v>
      </c>
      <c r="Z306" t="s">
        <v>38</v>
      </c>
      <c r="AA306" t="s">
        <v>38</v>
      </c>
      <c r="AB306" t="s">
        <v>38</v>
      </c>
      <c r="AC306" t="s">
        <v>37</v>
      </c>
      <c r="AD306" t="s">
        <v>47</v>
      </c>
      <c r="AE306" t="s">
        <v>47</v>
      </c>
      <c r="AF306" t="s">
        <v>48</v>
      </c>
      <c r="AG306" t="s">
        <v>43</v>
      </c>
      <c r="AH306" t="s">
        <v>43</v>
      </c>
      <c r="AI306" t="s">
        <v>48</v>
      </c>
    </row>
    <row r="307" spans="1:35" x14ac:dyDescent="0.35">
      <c r="D307" t="s">
        <v>36</v>
      </c>
      <c r="E307" t="s">
        <v>342</v>
      </c>
      <c r="F307" t="s">
        <v>266</v>
      </c>
      <c r="G307" t="s">
        <v>37</v>
      </c>
      <c r="H307" t="s">
        <v>37</v>
      </c>
      <c r="I307" t="s">
        <v>37</v>
      </c>
      <c r="J307" t="s">
        <v>37</v>
      </c>
      <c r="K307" t="s">
        <v>37</v>
      </c>
      <c r="L307" t="s">
        <v>47</v>
      </c>
      <c r="M307" t="s">
        <v>37</v>
      </c>
      <c r="N307" t="s">
        <v>37</v>
      </c>
      <c r="O307" t="s">
        <v>37</v>
      </c>
      <c r="P307" t="s">
        <v>344</v>
      </c>
      <c r="Q307" t="s">
        <v>40</v>
      </c>
      <c r="R307" t="s">
        <v>40</v>
      </c>
      <c r="S307" t="s">
        <v>52</v>
      </c>
      <c r="T307" t="s">
        <v>40</v>
      </c>
      <c r="U307" t="s">
        <v>39</v>
      </c>
      <c r="V307" t="s">
        <v>39</v>
      </c>
      <c r="W307" t="s">
        <v>39</v>
      </c>
      <c r="X307" t="s">
        <v>38</v>
      </c>
      <c r="Y307" t="s">
        <v>38</v>
      </c>
      <c r="Z307" t="s">
        <v>38</v>
      </c>
      <c r="AA307" t="s">
        <v>37</v>
      </c>
      <c r="AB307" t="s">
        <v>37</v>
      </c>
      <c r="AC307" t="s">
        <v>37</v>
      </c>
      <c r="AD307" t="s">
        <v>37</v>
      </c>
      <c r="AE307" t="s">
        <v>38</v>
      </c>
      <c r="AF307" t="s">
        <v>43</v>
      </c>
      <c r="AG307" t="s">
        <v>43</v>
      </c>
      <c r="AH307" t="s">
        <v>43</v>
      </c>
      <c r="AI307" t="s">
        <v>43</v>
      </c>
    </row>
    <row r="308" spans="1:35" x14ac:dyDescent="0.35">
      <c r="D308" t="s">
        <v>36</v>
      </c>
      <c r="E308" t="s">
        <v>342</v>
      </c>
      <c r="F308" t="s">
        <v>266</v>
      </c>
      <c r="G308" t="s">
        <v>37</v>
      </c>
      <c r="H308" t="s">
        <v>37</v>
      </c>
      <c r="I308" t="s">
        <v>37</v>
      </c>
      <c r="J308" t="s">
        <v>37</v>
      </c>
      <c r="K308" t="s">
        <v>38</v>
      </c>
      <c r="L308" t="s">
        <v>38</v>
      </c>
      <c r="M308" t="s">
        <v>38</v>
      </c>
      <c r="N308" t="s">
        <v>38</v>
      </c>
      <c r="O308" t="s">
        <v>38</v>
      </c>
      <c r="P308" t="s">
        <v>37</v>
      </c>
      <c r="Q308" t="s">
        <v>39</v>
      </c>
      <c r="R308" t="s">
        <v>40</v>
      </c>
      <c r="S308" t="s">
        <v>52</v>
      </c>
      <c r="T308" t="s">
        <v>40</v>
      </c>
      <c r="U308" t="s">
        <v>39</v>
      </c>
      <c r="V308" t="s">
        <v>39</v>
      </c>
      <c r="W308" t="s">
        <v>40</v>
      </c>
      <c r="X308" t="s">
        <v>37</v>
      </c>
      <c r="Y308" t="s">
        <v>37</v>
      </c>
      <c r="Z308" t="s">
        <v>344</v>
      </c>
      <c r="AA308" t="s">
        <v>37</v>
      </c>
      <c r="AB308" t="s">
        <v>344</v>
      </c>
      <c r="AC308" t="s">
        <v>37</v>
      </c>
      <c r="AD308" t="s">
        <v>38</v>
      </c>
      <c r="AE308" t="s">
        <v>47</v>
      </c>
      <c r="AF308" t="s">
        <v>42</v>
      </c>
      <c r="AG308" t="s">
        <v>42</v>
      </c>
      <c r="AH308" t="s">
        <v>43</v>
      </c>
      <c r="AI308" t="s">
        <v>42</v>
      </c>
    </row>
    <row r="309" spans="1:35" x14ac:dyDescent="0.35">
      <c r="D309" t="s">
        <v>36</v>
      </c>
      <c r="E309" t="s">
        <v>342</v>
      </c>
      <c r="F309" t="s">
        <v>266</v>
      </c>
      <c r="G309" t="s">
        <v>37</v>
      </c>
      <c r="H309" t="s">
        <v>344</v>
      </c>
      <c r="I309" t="s">
        <v>344</v>
      </c>
      <c r="J309" t="s">
        <v>38</v>
      </c>
      <c r="K309" t="s">
        <v>38</v>
      </c>
      <c r="L309" t="s">
        <v>38</v>
      </c>
      <c r="M309" t="s">
        <v>47</v>
      </c>
      <c r="N309" t="s">
        <v>38</v>
      </c>
      <c r="O309" t="s">
        <v>47</v>
      </c>
      <c r="P309" t="s">
        <v>47</v>
      </c>
      <c r="Q309" t="s">
        <v>344</v>
      </c>
      <c r="R309" t="s">
        <v>52</v>
      </c>
      <c r="S309" t="s">
        <v>344</v>
      </c>
      <c r="T309" t="s">
        <v>40</v>
      </c>
      <c r="U309" t="s">
        <v>344</v>
      </c>
      <c r="V309" t="s">
        <v>40</v>
      </c>
      <c r="W309" t="s">
        <v>40</v>
      </c>
      <c r="X309" t="s">
        <v>47</v>
      </c>
      <c r="Y309" t="s">
        <v>37</v>
      </c>
      <c r="Z309" t="s">
        <v>37</v>
      </c>
      <c r="AA309" t="s">
        <v>38</v>
      </c>
      <c r="AB309" t="s">
        <v>38</v>
      </c>
      <c r="AC309" t="s">
        <v>38</v>
      </c>
      <c r="AD309" t="s">
        <v>38</v>
      </c>
      <c r="AE309" t="s">
        <v>38</v>
      </c>
      <c r="AF309" t="s">
        <v>48</v>
      </c>
      <c r="AG309" t="s">
        <v>42</v>
      </c>
      <c r="AH309" t="s">
        <v>43</v>
      </c>
      <c r="AI309" t="s">
        <v>42</v>
      </c>
    </row>
    <row r="310" spans="1:35" x14ac:dyDescent="0.35">
      <c r="D310" t="s">
        <v>36</v>
      </c>
      <c r="E310" t="s">
        <v>342</v>
      </c>
      <c r="F310" t="s">
        <v>266</v>
      </c>
      <c r="G310" t="s">
        <v>37</v>
      </c>
      <c r="H310" t="s">
        <v>38</v>
      </c>
      <c r="I310" t="s">
        <v>38</v>
      </c>
      <c r="J310" t="s">
        <v>37</v>
      </c>
      <c r="K310" t="s">
        <v>37</v>
      </c>
      <c r="L310" t="s">
        <v>47</v>
      </c>
      <c r="M310" t="s">
        <v>47</v>
      </c>
      <c r="N310" t="s">
        <v>47</v>
      </c>
      <c r="O310" t="s">
        <v>37</v>
      </c>
      <c r="P310" t="s">
        <v>37</v>
      </c>
      <c r="Q310" t="s">
        <v>52</v>
      </c>
      <c r="R310" t="s">
        <v>40</v>
      </c>
      <c r="S310" t="s">
        <v>40</v>
      </c>
      <c r="T310" t="s">
        <v>40</v>
      </c>
      <c r="U310" t="s">
        <v>40</v>
      </c>
      <c r="V310" t="s">
        <v>39</v>
      </c>
      <c r="W310" t="s">
        <v>40</v>
      </c>
      <c r="X310" t="s">
        <v>37</v>
      </c>
      <c r="Y310" t="s">
        <v>37</v>
      </c>
      <c r="Z310" t="s">
        <v>37</v>
      </c>
      <c r="AA310" t="s">
        <v>37</v>
      </c>
      <c r="AB310" t="s">
        <v>37</v>
      </c>
      <c r="AC310" t="s">
        <v>37</v>
      </c>
      <c r="AD310" t="s">
        <v>38</v>
      </c>
      <c r="AE310" t="s">
        <v>38</v>
      </c>
      <c r="AF310" t="s">
        <v>48</v>
      </c>
      <c r="AG310" t="s">
        <v>43</v>
      </c>
      <c r="AH310" t="s">
        <v>43</v>
      </c>
      <c r="AI310" t="s">
        <v>43</v>
      </c>
    </row>
    <row r="311" spans="1:35" x14ac:dyDescent="0.35">
      <c r="A311" t="s">
        <v>63</v>
      </c>
      <c r="D311" t="s">
        <v>36</v>
      </c>
      <c r="E311" t="s">
        <v>342</v>
      </c>
      <c r="F311" t="s">
        <v>264</v>
      </c>
      <c r="G311" t="s">
        <v>37</v>
      </c>
      <c r="H311" t="s">
        <v>38</v>
      </c>
      <c r="I311" t="s">
        <v>37</v>
      </c>
      <c r="J311" t="s">
        <v>37</v>
      </c>
      <c r="K311" t="s">
        <v>37</v>
      </c>
      <c r="L311" t="s">
        <v>37</v>
      </c>
      <c r="M311" t="s">
        <v>37</v>
      </c>
      <c r="N311" t="s">
        <v>37</v>
      </c>
      <c r="O311" t="s">
        <v>38</v>
      </c>
      <c r="P311" t="s">
        <v>37</v>
      </c>
      <c r="Q311" t="s">
        <v>344</v>
      </c>
      <c r="R311" t="s">
        <v>40</v>
      </c>
      <c r="S311" t="s">
        <v>344</v>
      </c>
      <c r="T311" t="s">
        <v>40</v>
      </c>
      <c r="U311" t="s">
        <v>39</v>
      </c>
      <c r="V311" t="s">
        <v>39</v>
      </c>
      <c r="W311" t="s">
        <v>40</v>
      </c>
      <c r="X311" t="s">
        <v>38</v>
      </c>
      <c r="Y311" t="s">
        <v>37</v>
      </c>
      <c r="Z311" t="s">
        <v>37</v>
      </c>
      <c r="AA311" t="s">
        <v>37</v>
      </c>
      <c r="AB311" t="s">
        <v>37</v>
      </c>
      <c r="AC311" t="s">
        <v>37</v>
      </c>
      <c r="AD311" t="s">
        <v>38</v>
      </c>
      <c r="AE311" t="s">
        <v>38</v>
      </c>
      <c r="AF311" t="s">
        <v>42</v>
      </c>
      <c r="AG311" t="s">
        <v>42</v>
      </c>
      <c r="AH311" t="s">
        <v>42</v>
      </c>
      <c r="AI311" t="s">
        <v>48</v>
      </c>
    </row>
    <row r="312" spans="1:35" x14ac:dyDescent="0.35">
      <c r="A312" t="s">
        <v>63</v>
      </c>
      <c r="D312" t="s">
        <v>46</v>
      </c>
      <c r="E312" t="s">
        <v>342</v>
      </c>
      <c r="F312" t="s">
        <v>264</v>
      </c>
      <c r="G312" t="s">
        <v>37</v>
      </c>
      <c r="H312" t="s">
        <v>38</v>
      </c>
      <c r="I312" t="s">
        <v>37</v>
      </c>
      <c r="J312" t="s">
        <v>37</v>
      </c>
      <c r="K312" t="s">
        <v>37</v>
      </c>
      <c r="L312" t="s">
        <v>37</v>
      </c>
      <c r="M312" t="s">
        <v>37</v>
      </c>
      <c r="N312" t="s">
        <v>37</v>
      </c>
      <c r="O312" t="s">
        <v>38</v>
      </c>
      <c r="P312" t="s">
        <v>37</v>
      </c>
      <c r="Q312" t="s">
        <v>39</v>
      </c>
      <c r="R312" t="s">
        <v>40</v>
      </c>
      <c r="S312" t="s">
        <v>344</v>
      </c>
      <c r="T312" t="s">
        <v>39</v>
      </c>
      <c r="U312" t="s">
        <v>39</v>
      </c>
      <c r="V312" t="s">
        <v>40</v>
      </c>
      <c r="W312" t="s">
        <v>40</v>
      </c>
      <c r="X312" t="s">
        <v>38</v>
      </c>
      <c r="Y312" t="s">
        <v>37</v>
      </c>
      <c r="Z312" t="s">
        <v>37</v>
      </c>
      <c r="AA312" t="s">
        <v>37</v>
      </c>
      <c r="AB312" t="s">
        <v>37</v>
      </c>
      <c r="AC312" t="s">
        <v>37</v>
      </c>
      <c r="AD312" t="s">
        <v>38</v>
      </c>
      <c r="AE312" t="s">
        <v>38</v>
      </c>
      <c r="AF312" t="s">
        <v>48</v>
      </c>
      <c r="AG312" t="s">
        <v>42</v>
      </c>
      <c r="AH312" t="s">
        <v>48</v>
      </c>
      <c r="AI312" t="s">
        <v>48</v>
      </c>
    </row>
    <row r="313" spans="1:35" x14ac:dyDescent="0.35">
      <c r="A313" t="s">
        <v>300</v>
      </c>
      <c r="B313" t="s">
        <v>301</v>
      </c>
      <c r="D313" t="s">
        <v>46</v>
      </c>
      <c r="E313" t="s">
        <v>342</v>
      </c>
      <c r="F313" t="s">
        <v>270</v>
      </c>
      <c r="G313" t="s">
        <v>37</v>
      </c>
      <c r="H313" t="s">
        <v>38</v>
      </c>
      <c r="I313" t="s">
        <v>38</v>
      </c>
      <c r="J313" t="s">
        <v>37</v>
      </c>
      <c r="K313" t="s">
        <v>37</v>
      </c>
      <c r="L313" t="s">
        <v>38</v>
      </c>
      <c r="M313" t="s">
        <v>37</v>
      </c>
      <c r="N313" t="s">
        <v>37</v>
      </c>
      <c r="O313" t="s">
        <v>37</v>
      </c>
      <c r="P313" t="s">
        <v>37</v>
      </c>
      <c r="Q313" t="s">
        <v>39</v>
      </c>
      <c r="R313" t="s">
        <v>52</v>
      </c>
      <c r="S313" t="s">
        <v>52</v>
      </c>
      <c r="T313" t="s">
        <v>52</v>
      </c>
      <c r="U313" t="s">
        <v>39</v>
      </c>
      <c r="V313" t="s">
        <v>39</v>
      </c>
      <c r="W313" t="s">
        <v>39</v>
      </c>
      <c r="X313" t="s">
        <v>37</v>
      </c>
      <c r="Y313" t="s">
        <v>37</v>
      </c>
      <c r="Z313" t="s">
        <v>37</v>
      </c>
      <c r="AA313" t="s">
        <v>37</v>
      </c>
      <c r="AB313" t="s">
        <v>37</v>
      </c>
      <c r="AC313" t="s">
        <v>37</v>
      </c>
      <c r="AD313" t="s">
        <v>47</v>
      </c>
      <c r="AE313" t="s">
        <v>47</v>
      </c>
      <c r="AF313" t="s">
        <v>48</v>
      </c>
      <c r="AG313" t="s">
        <v>43</v>
      </c>
      <c r="AH313" t="s">
        <v>43</v>
      </c>
      <c r="AI313" t="s">
        <v>43</v>
      </c>
    </row>
    <row r="314" spans="1:35" x14ac:dyDescent="0.35">
      <c r="A314" t="s">
        <v>300</v>
      </c>
      <c r="D314" t="s">
        <v>36</v>
      </c>
      <c r="E314" t="s">
        <v>342</v>
      </c>
      <c r="F314" t="s">
        <v>270</v>
      </c>
      <c r="G314" t="s">
        <v>37</v>
      </c>
      <c r="H314" t="s">
        <v>38</v>
      </c>
      <c r="I314" t="s">
        <v>38</v>
      </c>
      <c r="J314" t="s">
        <v>37</v>
      </c>
      <c r="K314" t="s">
        <v>37</v>
      </c>
      <c r="L314" t="s">
        <v>38</v>
      </c>
      <c r="M314" t="s">
        <v>37</v>
      </c>
      <c r="N314" t="s">
        <v>37</v>
      </c>
      <c r="O314" t="s">
        <v>37</v>
      </c>
      <c r="P314" t="s">
        <v>37</v>
      </c>
      <c r="Q314" t="s">
        <v>40</v>
      </c>
      <c r="R314" t="s">
        <v>52</v>
      </c>
      <c r="S314" t="s">
        <v>52</v>
      </c>
      <c r="T314" t="s">
        <v>52</v>
      </c>
      <c r="U314" t="s">
        <v>39</v>
      </c>
      <c r="V314" t="s">
        <v>39</v>
      </c>
      <c r="W314" t="s">
        <v>39</v>
      </c>
      <c r="X314" t="s">
        <v>37</v>
      </c>
      <c r="Y314" t="s">
        <v>37</v>
      </c>
      <c r="Z314" t="s">
        <v>37</v>
      </c>
      <c r="AA314" t="s">
        <v>37</v>
      </c>
      <c r="AB314" t="s">
        <v>37</v>
      </c>
      <c r="AC314" t="s">
        <v>37</v>
      </c>
      <c r="AD314" t="s">
        <v>47</v>
      </c>
      <c r="AE314" t="s">
        <v>47</v>
      </c>
      <c r="AF314" t="s">
        <v>48</v>
      </c>
      <c r="AG314" t="s">
        <v>43</v>
      </c>
      <c r="AH314" t="s">
        <v>43</v>
      </c>
      <c r="AI314" t="s">
        <v>43</v>
      </c>
    </row>
    <row r="315" spans="1:35" x14ac:dyDescent="0.35">
      <c r="D315" t="s">
        <v>46</v>
      </c>
      <c r="E315" t="s">
        <v>342</v>
      </c>
      <c r="F315" t="s">
        <v>264</v>
      </c>
      <c r="G315" t="s">
        <v>37</v>
      </c>
      <c r="H315" t="s">
        <v>47</v>
      </c>
      <c r="I315" t="s">
        <v>37</v>
      </c>
      <c r="J315" t="s">
        <v>37</v>
      </c>
      <c r="K315" t="s">
        <v>38</v>
      </c>
      <c r="L315" t="s">
        <v>38</v>
      </c>
      <c r="M315" t="s">
        <v>47</v>
      </c>
      <c r="N315" t="s">
        <v>47</v>
      </c>
      <c r="O315" t="s">
        <v>47</v>
      </c>
      <c r="P315" t="s">
        <v>47</v>
      </c>
      <c r="Q315" t="s">
        <v>40</v>
      </c>
      <c r="R315" t="s">
        <v>40</v>
      </c>
      <c r="S315" t="s">
        <v>40</v>
      </c>
      <c r="T315" t="s">
        <v>40</v>
      </c>
      <c r="U315" t="s">
        <v>40</v>
      </c>
      <c r="V315" t="s">
        <v>40</v>
      </c>
      <c r="W315" t="s">
        <v>40</v>
      </c>
      <c r="X315" t="s">
        <v>47</v>
      </c>
      <c r="Y315" t="s">
        <v>37</v>
      </c>
      <c r="Z315" t="s">
        <v>344</v>
      </c>
      <c r="AA315" t="s">
        <v>344</v>
      </c>
      <c r="AB315" t="s">
        <v>47</v>
      </c>
      <c r="AC315" t="s">
        <v>37</v>
      </c>
      <c r="AD315" t="s">
        <v>37</v>
      </c>
      <c r="AE315" t="s">
        <v>37</v>
      </c>
      <c r="AF315" t="s">
        <v>48</v>
      </c>
      <c r="AG315" t="s">
        <v>48</v>
      </c>
      <c r="AH315" t="s">
        <v>48</v>
      </c>
      <c r="AI315" t="s">
        <v>48</v>
      </c>
    </row>
    <row r="316" spans="1:35" x14ac:dyDescent="0.35">
      <c r="D316" t="s">
        <v>36</v>
      </c>
      <c r="E316" t="s">
        <v>342</v>
      </c>
      <c r="F316" t="s">
        <v>266</v>
      </c>
      <c r="G316" t="s">
        <v>37</v>
      </c>
      <c r="H316" t="s">
        <v>37</v>
      </c>
      <c r="I316" t="s">
        <v>37</v>
      </c>
      <c r="J316" t="s">
        <v>38</v>
      </c>
      <c r="K316" t="s">
        <v>38</v>
      </c>
      <c r="L316" t="s">
        <v>37</v>
      </c>
      <c r="M316" t="s">
        <v>38</v>
      </c>
      <c r="N316" t="s">
        <v>38</v>
      </c>
      <c r="O316" t="s">
        <v>38</v>
      </c>
      <c r="P316" t="s">
        <v>38</v>
      </c>
      <c r="Q316" t="s">
        <v>39</v>
      </c>
      <c r="R316" t="s">
        <v>39</v>
      </c>
      <c r="S316" t="s">
        <v>39</v>
      </c>
      <c r="T316" t="s">
        <v>39</v>
      </c>
      <c r="U316" t="s">
        <v>39</v>
      </c>
      <c r="V316" t="s">
        <v>40</v>
      </c>
      <c r="W316" t="s">
        <v>39</v>
      </c>
      <c r="X316" t="s">
        <v>37</v>
      </c>
      <c r="Y316" t="s">
        <v>37</v>
      </c>
      <c r="Z316" t="s">
        <v>37</v>
      </c>
      <c r="AA316" t="s">
        <v>37</v>
      </c>
      <c r="AB316" t="s">
        <v>37</v>
      </c>
      <c r="AC316" t="s">
        <v>37</v>
      </c>
      <c r="AD316" t="s">
        <v>37</v>
      </c>
      <c r="AE316" t="s">
        <v>37</v>
      </c>
      <c r="AF316" t="s">
        <v>42</v>
      </c>
      <c r="AG316" t="s">
        <v>48</v>
      </c>
      <c r="AH316" t="s">
        <v>48</v>
      </c>
      <c r="AI316" t="s">
        <v>42</v>
      </c>
    </row>
    <row r="317" spans="1:35" x14ac:dyDescent="0.35">
      <c r="A317" t="s">
        <v>88</v>
      </c>
      <c r="D317" t="s">
        <v>36</v>
      </c>
      <c r="E317" t="s">
        <v>342</v>
      </c>
      <c r="F317" t="s">
        <v>266</v>
      </c>
      <c r="G317" t="s">
        <v>37</v>
      </c>
      <c r="H317" t="s">
        <v>344</v>
      </c>
      <c r="I317" t="s">
        <v>344</v>
      </c>
      <c r="J317" t="s">
        <v>37</v>
      </c>
      <c r="K317" t="s">
        <v>344</v>
      </c>
      <c r="L317" t="s">
        <v>344</v>
      </c>
      <c r="M317" t="s">
        <v>344</v>
      </c>
      <c r="N317" t="s">
        <v>344</v>
      </c>
      <c r="O317" t="s">
        <v>344</v>
      </c>
      <c r="P317" t="s">
        <v>344</v>
      </c>
      <c r="Q317" t="s">
        <v>344</v>
      </c>
      <c r="R317" t="s">
        <v>344</v>
      </c>
      <c r="S317" t="s">
        <v>344</v>
      </c>
      <c r="T317" t="s">
        <v>344</v>
      </c>
      <c r="U317" t="s">
        <v>344</v>
      </c>
      <c r="V317" t="s">
        <v>344</v>
      </c>
      <c r="W317" t="s">
        <v>344</v>
      </c>
      <c r="X317" t="s">
        <v>37</v>
      </c>
      <c r="Y317" t="s">
        <v>344</v>
      </c>
      <c r="Z317" t="s">
        <v>37</v>
      </c>
      <c r="AA317" t="s">
        <v>37</v>
      </c>
      <c r="AB317" t="s">
        <v>37</v>
      </c>
      <c r="AC317" t="s">
        <v>37</v>
      </c>
      <c r="AD317" t="s">
        <v>344</v>
      </c>
      <c r="AE317" t="s">
        <v>344</v>
      </c>
      <c r="AF317" t="s">
        <v>344</v>
      </c>
      <c r="AG317" t="s">
        <v>344</v>
      </c>
      <c r="AH317" t="s">
        <v>344</v>
      </c>
      <c r="AI317" t="s">
        <v>344</v>
      </c>
    </row>
    <row r="318" spans="1:35" x14ac:dyDescent="0.35">
      <c r="A318" t="s">
        <v>300</v>
      </c>
      <c r="D318" t="s">
        <v>46</v>
      </c>
      <c r="E318" t="s">
        <v>349</v>
      </c>
      <c r="F318" t="s">
        <v>270</v>
      </c>
      <c r="G318" t="s">
        <v>344</v>
      </c>
      <c r="H318" t="s">
        <v>38</v>
      </c>
      <c r="I318" t="s">
        <v>37</v>
      </c>
      <c r="J318" t="s">
        <v>38</v>
      </c>
      <c r="K318" t="s">
        <v>38</v>
      </c>
      <c r="L318" t="s">
        <v>344</v>
      </c>
      <c r="M318" t="s">
        <v>344</v>
      </c>
      <c r="N318" t="s">
        <v>344</v>
      </c>
      <c r="O318" t="s">
        <v>344</v>
      </c>
      <c r="P318" t="s">
        <v>344</v>
      </c>
      <c r="Q318" t="s">
        <v>344</v>
      </c>
      <c r="R318" t="s">
        <v>344</v>
      </c>
      <c r="S318" t="s">
        <v>344</v>
      </c>
      <c r="T318" t="s">
        <v>344</v>
      </c>
      <c r="U318" t="s">
        <v>344</v>
      </c>
      <c r="V318" t="s">
        <v>344</v>
      </c>
      <c r="W318" t="s">
        <v>344</v>
      </c>
      <c r="X318" t="s">
        <v>344</v>
      </c>
      <c r="Y318" t="s">
        <v>344</v>
      </c>
      <c r="Z318" t="s">
        <v>344</v>
      </c>
      <c r="AA318" t="s">
        <v>344</v>
      </c>
      <c r="AB318" t="s">
        <v>344</v>
      </c>
      <c r="AC318" t="s">
        <v>344</v>
      </c>
      <c r="AD318" t="s">
        <v>344</v>
      </c>
      <c r="AE318" t="s">
        <v>344</v>
      </c>
      <c r="AF318" t="s">
        <v>344</v>
      </c>
      <c r="AG318" t="s">
        <v>344</v>
      </c>
      <c r="AH318" t="s">
        <v>344</v>
      </c>
      <c r="AI318" t="s">
        <v>344</v>
      </c>
    </row>
    <row r="319" spans="1:35" x14ac:dyDescent="0.35">
      <c r="A319" t="s">
        <v>300</v>
      </c>
      <c r="D319" t="s">
        <v>36</v>
      </c>
      <c r="E319" t="s">
        <v>342</v>
      </c>
      <c r="F319" t="s">
        <v>268</v>
      </c>
      <c r="G319" t="s">
        <v>37</v>
      </c>
      <c r="H319" t="s">
        <v>37</v>
      </c>
      <c r="I319" t="s">
        <v>37</v>
      </c>
      <c r="J319" t="s">
        <v>38</v>
      </c>
      <c r="K319" t="s">
        <v>38</v>
      </c>
      <c r="L319" t="s">
        <v>38</v>
      </c>
      <c r="M319" t="s">
        <v>38</v>
      </c>
      <c r="N319" t="s">
        <v>37</v>
      </c>
      <c r="O319" t="s">
        <v>37</v>
      </c>
      <c r="P319" t="s">
        <v>37</v>
      </c>
      <c r="Q319" t="s">
        <v>39</v>
      </c>
      <c r="R319" t="s">
        <v>40</v>
      </c>
      <c r="S319" t="s">
        <v>52</v>
      </c>
      <c r="T319" t="s">
        <v>52</v>
      </c>
      <c r="U319" t="s">
        <v>40</v>
      </c>
      <c r="V319" t="s">
        <v>40</v>
      </c>
      <c r="W319" t="s">
        <v>40</v>
      </c>
      <c r="X319" t="s">
        <v>37</v>
      </c>
      <c r="Y319" t="s">
        <v>38</v>
      </c>
      <c r="Z319" t="s">
        <v>38</v>
      </c>
      <c r="AA319" t="s">
        <v>37</v>
      </c>
      <c r="AB319" t="s">
        <v>37</v>
      </c>
      <c r="AC319" t="s">
        <v>38</v>
      </c>
      <c r="AD319" t="s">
        <v>37</v>
      </c>
      <c r="AE319" t="s">
        <v>38</v>
      </c>
      <c r="AF319" t="s">
        <v>48</v>
      </c>
      <c r="AG319" t="s">
        <v>48</v>
      </c>
      <c r="AH319" t="s">
        <v>43</v>
      </c>
      <c r="AI319" t="s">
        <v>42</v>
      </c>
    </row>
    <row r="320" spans="1:35" x14ac:dyDescent="0.35">
      <c r="D320" t="s">
        <v>36</v>
      </c>
      <c r="E320" t="s">
        <v>342</v>
      </c>
      <c r="F320" t="s">
        <v>270</v>
      </c>
      <c r="G320" t="s">
        <v>37</v>
      </c>
      <c r="H320" t="s">
        <v>37</v>
      </c>
      <c r="I320" t="s">
        <v>37</v>
      </c>
      <c r="J320" t="s">
        <v>37</v>
      </c>
      <c r="K320" t="s">
        <v>37</v>
      </c>
      <c r="L320" t="s">
        <v>38</v>
      </c>
      <c r="M320" t="s">
        <v>38</v>
      </c>
      <c r="N320" t="s">
        <v>38</v>
      </c>
      <c r="O320" t="s">
        <v>38</v>
      </c>
      <c r="P320" t="s">
        <v>38</v>
      </c>
      <c r="Q320" t="s">
        <v>52</v>
      </c>
      <c r="R320" t="s">
        <v>40</v>
      </c>
      <c r="S320" t="s">
        <v>40</v>
      </c>
      <c r="T320" t="s">
        <v>52</v>
      </c>
      <c r="U320" t="s">
        <v>40</v>
      </c>
      <c r="V320" t="s">
        <v>40</v>
      </c>
      <c r="W320" t="s">
        <v>52</v>
      </c>
      <c r="X320" t="s">
        <v>38</v>
      </c>
      <c r="Y320" t="s">
        <v>37</v>
      </c>
      <c r="Z320" t="s">
        <v>37</v>
      </c>
      <c r="AA320" t="s">
        <v>37</v>
      </c>
      <c r="AB320" t="s">
        <v>37</v>
      </c>
      <c r="AC320" t="s">
        <v>37</v>
      </c>
      <c r="AD320" t="s">
        <v>38</v>
      </c>
      <c r="AE320" t="s">
        <v>38</v>
      </c>
      <c r="AF320" t="s">
        <v>48</v>
      </c>
      <c r="AG320" t="s">
        <v>48</v>
      </c>
      <c r="AH320" t="s">
        <v>48</v>
      </c>
      <c r="AI320" t="s">
        <v>42</v>
      </c>
    </row>
    <row r="321" spans="1:35" x14ac:dyDescent="0.35">
      <c r="A321" t="s">
        <v>97</v>
      </c>
      <c r="D321" t="s">
        <v>36</v>
      </c>
      <c r="E321" t="s">
        <v>342</v>
      </c>
      <c r="F321" t="s">
        <v>270</v>
      </c>
      <c r="G321" t="s">
        <v>37</v>
      </c>
      <c r="H321" t="s">
        <v>38</v>
      </c>
      <c r="I321" t="s">
        <v>37</v>
      </c>
      <c r="J321" t="s">
        <v>37</v>
      </c>
      <c r="K321" t="s">
        <v>38</v>
      </c>
      <c r="L321" t="s">
        <v>47</v>
      </c>
      <c r="M321" t="s">
        <v>38</v>
      </c>
      <c r="N321" t="s">
        <v>37</v>
      </c>
      <c r="O321" t="s">
        <v>38</v>
      </c>
      <c r="P321" t="s">
        <v>37</v>
      </c>
      <c r="Q321" t="s">
        <v>344</v>
      </c>
      <c r="R321" t="s">
        <v>344</v>
      </c>
      <c r="S321" t="s">
        <v>344</v>
      </c>
      <c r="T321" t="s">
        <v>344</v>
      </c>
      <c r="U321" t="s">
        <v>344</v>
      </c>
      <c r="V321" t="s">
        <v>39</v>
      </c>
      <c r="W321" t="s">
        <v>40</v>
      </c>
      <c r="X321" t="s">
        <v>37</v>
      </c>
      <c r="Y321" t="s">
        <v>38</v>
      </c>
      <c r="Z321" t="s">
        <v>38</v>
      </c>
      <c r="AA321" t="s">
        <v>37</v>
      </c>
      <c r="AB321" t="s">
        <v>37</v>
      </c>
      <c r="AC321" t="s">
        <v>38</v>
      </c>
      <c r="AD321" t="s">
        <v>38</v>
      </c>
      <c r="AE321" t="s">
        <v>37</v>
      </c>
      <c r="AF321" t="s">
        <v>48</v>
      </c>
      <c r="AG321" t="s">
        <v>48</v>
      </c>
      <c r="AH321" t="s">
        <v>48</v>
      </c>
      <c r="AI321" t="s">
        <v>48</v>
      </c>
    </row>
    <row r="322" spans="1:35" x14ac:dyDescent="0.35">
      <c r="A322" t="s">
        <v>185</v>
      </c>
      <c r="D322" t="s">
        <v>46</v>
      </c>
      <c r="E322" t="s">
        <v>342</v>
      </c>
      <c r="F322" t="s">
        <v>268</v>
      </c>
      <c r="G322" t="s">
        <v>38</v>
      </c>
      <c r="H322" t="s">
        <v>38</v>
      </c>
      <c r="I322" t="s">
        <v>38</v>
      </c>
      <c r="J322" t="s">
        <v>38</v>
      </c>
      <c r="K322" t="s">
        <v>37</v>
      </c>
      <c r="L322" t="s">
        <v>47</v>
      </c>
      <c r="M322" t="s">
        <v>38</v>
      </c>
      <c r="N322" t="s">
        <v>38</v>
      </c>
      <c r="O322" t="s">
        <v>38</v>
      </c>
      <c r="P322" t="s">
        <v>38</v>
      </c>
      <c r="Q322" t="s">
        <v>39</v>
      </c>
      <c r="R322" t="s">
        <v>52</v>
      </c>
      <c r="S322" t="s">
        <v>40</v>
      </c>
      <c r="T322" t="s">
        <v>40</v>
      </c>
      <c r="U322" t="s">
        <v>40</v>
      </c>
      <c r="V322" t="s">
        <v>39</v>
      </c>
      <c r="W322" t="s">
        <v>40</v>
      </c>
      <c r="X322" t="s">
        <v>38</v>
      </c>
      <c r="Y322" t="s">
        <v>38</v>
      </c>
      <c r="Z322" t="s">
        <v>47</v>
      </c>
      <c r="AA322" t="s">
        <v>47</v>
      </c>
      <c r="AB322" t="s">
        <v>38</v>
      </c>
      <c r="AC322" t="s">
        <v>47</v>
      </c>
      <c r="AD322" t="s">
        <v>47</v>
      </c>
      <c r="AE322" t="s">
        <v>37</v>
      </c>
      <c r="AF322" t="s">
        <v>48</v>
      </c>
      <c r="AG322" t="s">
        <v>42</v>
      </c>
      <c r="AH322" t="s">
        <v>42</v>
      </c>
      <c r="AI322" t="s">
        <v>48</v>
      </c>
    </row>
    <row r="323" spans="1:35" x14ac:dyDescent="0.35">
      <c r="A323" t="s">
        <v>206</v>
      </c>
      <c r="D323" t="s">
        <v>46</v>
      </c>
      <c r="E323" t="s">
        <v>342</v>
      </c>
      <c r="F323" t="s">
        <v>268</v>
      </c>
      <c r="G323" t="s">
        <v>37</v>
      </c>
      <c r="H323" t="s">
        <v>47</v>
      </c>
      <c r="I323" t="s">
        <v>47</v>
      </c>
      <c r="J323" t="s">
        <v>47</v>
      </c>
      <c r="K323" t="s">
        <v>47</v>
      </c>
      <c r="L323" t="s">
        <v>47</v>
      </c>
      <c r="M323" t="s">
        <v>47</v>
      </c>
      <c r="N323" t="s">
        <v>47</v>
      </c>
      <c r="O323" t="s">
        <v>38</v>
      </c>
      <c r="P323" t="s">
        <v>47</v>
      </c>
      <c r="Q323" t="s">
        <v>344</v>
      </c>
      <c r="R323" t="s">
        <v>344</v>
      </c>
      <c r="S323" t="s">
        <v>344</v>
      </c>
      <c r="T323" t="s">
        <v>344</v>
      </c>
      <c r="U323" t="s">
        <v>344</v>
      </c>
      <c r="V323" t="s">
        <v>344</v>
      </c>
      <c r="W323" t="s">
        <v>344</v>
      </c>
      <c r="X323" t="s">
        <v>38</v>
      </c>
      <c r="Y323" t="s">
        <v>47</v>
      </c>
      <c r="Z323" t="s">
        <v>38</v>
      </c>
      <c r="AA323" t="s">
        <v>37</v>
      </c>
      <c r="AB323" t="s">
        <v>38</v>
      </c>
      <c r="AC323" t="s">
        <v>38</v>
      </c>
      <c r="AD323" t="s">
        <v>47</v>
      </c>
      <c r="AE323" t="s">
        <v>38</v>
      </c>
      <c r="AF323" t="s">
        <v>48</v>
      </c>
      <c r="AG323" t="s">
        <v>42</v>
      </c>
      <c r="AH323" t="s">
        <v>42</v>
      </c>
      <c r="AI323" t="s">
        <v>48</v>
      </c>
    </row>
    <row r="324" spans="1:35" x14ac:dyDescent="0.35">
      <c r="D324" t="s">
        <v>36</v>
      </c>
      <c r="E324" t="s">
        <v>342</v>
      </c>
      <c r="F324" t="s">
        <v>268</v>
      </c>
      <c r="G324" t="s">
        <v>37</v>
      </c>
      <c r="H324" t="s">
        <v>37</v>
      </c>
      <c r="I324" t="s">
        <v>37</v>
      </c>
      <c r="J324" t="s">
        <v>37</v>
      </c>
      <c r="K324" t="s">
        <v>38</v>
      </c>
      <c r="L324" t="s">
        <v>37</v>
      </c>
      <c r="M324" t="s">
        <v>38</v>
      </c>
      <c r="N324" t="s">
        <v>38</v>
      </c>
      <c r="O324" t="s">
        <v>38</v>
      </c>
      <c r="P324" t="s">
        <v>37</v>
      </c>
      <c r="Q324" t="s">
        <v>39</v>
      </c>
      <c r="R324" t="s">
        <v>39</v>
      </c>
      <c r="S324" t="s">
        <v>39</v>
      </c>
      <c r="T324" t="s">
        <v>39</v>
      </c>
      <c r="U324" t="s">
        <v>39</v>
      </c>
      <c r="V324" t="s">
        <v>39</v>
      </c>
      <c r="W324" t="s">
        <v>39</v>
      </c>
      <c r="X324" t="s">
        <v>38</v>
      </c>
      <c r="Y324" t="s">
        <v>47</v>
      </c>
      <c r="Z324" t="s">
        <v>38</v>
      </c>
      <c r="AA324" t="s">
        <v>38</v>
      </c>
      <c r="AB324" t="s">
        <v>38</v>
      </c>
      <c r="AC324" t="s">
        <v>47</v>
      </c>
      <c r="AD324" t="s">
        <v>38</v>
      </c>
      <c r="AE324" t="s">
        <v>37</v>
      </c>
      <c r="AF324" t="s">
        <v>48</v>
      </c>
      <c r="AG324" t="s">
        <v>42</v>
      </c>
      <c r="AH324" t="s">
        <v>42</v>
      </c>
      <c r="AI324" t="s">
        <v>48</v>
      </c>
    </row>
    <row r="325" spans="1:35" x14ac:dyDescent="0.35">
      <c r="A325" t="s">
        <v>303</v>
      </c>
      <c r="D325" t="s">
        <v>36</v>
      </c>
      <c r="E325" t="s">
        <v>342</v>
      </c>
      <c r="F325" t="s">
        <v>264</v>
      </c>
      <c r="G325" t="s">
        <v>37</v>
      </c>
      <c r="H325" t="s">
        <v>37</v>
      </c>
      <c r="I325" t="s">
        <v>37</v>
      </c>
      <c r="J325" t="s">
        <v>37</v>
      </c>
      <c r="K325" t="s">
        <v>37</v>
      </c>
      <c r="L325" t="s">
        <v>37</v>
      </c>
      <c r="M325" t="s">
        <v>37</v>
      </c>
      <c r="N325" t="s">
        <v>37</v>
      </c>
      <c r="O325" t="s">
        <v>38</v>
      </c>
      <c r="P325" t="s">
        <v>37</v>
      </c>
      <c r="Q325" t="s">
        <v>344</v>
      </c>
      <c r="R325" t="s">
        <v>344</v>
      </c>
      <c r="S325" t="s">
        <v>344</v>
      </c>
      <c r="T325" t="s">
        <v>344</v>
      </c>
      <c r="U325" t="s">
        <v>344</v>
      </c>
      <c r="V325" t="s">
        <v>344</v>
      </c>
      <c r="W325" t="s">
        <v>344</v>
      </c>
      <c r="X325" t="s">
        <v>37</v>
      </c>
      <c r="Y325" t="s">
        <v>37</v>
      </c>
      <c r="Z325" t="s">
        <v>37</v>
      </c>
      <c r="AA325" t="s">
        <v>37</v>
      </c>
      <c r="AB325" t="s">
        <v>37</v>
      </c>
      <c r="AC325" t="s">
        <v>37</v>
      </c>
      <c r="AD325" t="s">
        <v>38</v>
      </c>
      <c r="AE325" t="s">
        <v>37</v>
      </c>
      <c r="AF325" t="s">
        <v>42</v>
      </c>
      <c r="AG325" t="s">
        <v>43</v>
      </c>
      <c r="AH325" t="s">
        <v>43</v>
      </c>
      <c r="AI325" t="s">
        <v>42</v>
      </c>
    </row>
    <row r="326" spans="1:35" x14ac:dyDescent="0.35">
      <c r="A326" t="s">
        <v>304</v>
      </c>
      <c r="D326" t="s">
        <v>36</v>
      </c>
      <c r="E326" t="s">
        <v>342</v>
      </c>
      <c r="F326" t="s">
        <v>270</v>
      </c>
      <c r="G326" t="s">
        <v>37</v>
      </c>
      <c r="H326" t="s">
        <v>37</v>
      </c>
      <c r="I326" t="s">
        <v>37</v>
      </c>
      <c r="J326" t="s">
        <v>37</v>
      </c>
      <c r="K326" t="s">
        <v>37</v>
      </c>
      <c r="L326" t="s">
        <v>38</v>
      </c>
      <c r="M326" t="s">
        <v>37</v>
      </c>
      <c r="N326" t="s">
        <v>37</v>
      </c>
      <c r="O326" t="s">
        <v>38</v>
      </c>
      <c r="P326" t="s">
        <v>37</v>
      </c>
      <c r="Q326" t="s">
        <v>40</v>
      </c>
      <c r="R326" t="s">
        <v>40</v>
      </c>
      <c r="S326" t="s">
        <v>39</v>
      </c>
      <c r="T326" t="s">
        <v>40</v>
      </c>
      <c r="U326" t="s">
        <v>344</v>
      </c>
      <c r="V326" t="s">
        <v>39</v>
      </c>
      <c r="W326" t="s">
        <v>344</v>
      </c>
      <c r="X326" t="s">
        <v>37</v>
      </c>
      <c r="Y326" t="s">
        <v>38</v>
      </c>
      <c r="Z326" t="s">
        <v>38</v>
      </c>
      <c r="AA326" t="s">
        <v>37</v>
      </c>
      <c r="AB326" t="s">
        <v>37</v>
      </c>
      <c r="AC326" t="s">
        <v>38</v>
      </c>
      <c r="AD326" t="s">
        <v>37</v>
      </c>
      <c r="AE326" t="s">
        <v>37</v>
      </c>
      <c r="AF326" t="s">
        <v>48</v>
      </c>
      <c r="AG326" t="s">
        <v>43</v>
      </c>
      <c r="AH326" t="s">
        <v>48</v>
      </c>
      <c r="AI326" t="s">
        <v>48</v>
      </c>
    </row>
    <row r="327" spans="1:35" x14ac:dyDescent="0.35">
      <c r="A327" t="s">
        <v>206</v>
      </c>
      <c r="D327" t="s">
        <v>36</v>
      </c>
      <c r="E327" t="s">
        <v>342</v>
      </c>
      <c r="F327" t="s">
        <v>270</v>
      </c>
      <c r="G327" t="s">
        <v>37</v>
      </c>
      <c r="H327" t="s">
        <v>37</v>
      </c>
      <c r="I327" t="s">
        <v>37</v>
      </c>
      <c r="J327" t="s">
        <v>38</v>
      </c>
      <c r="K327" t="s">
        <v>37</v>
      </c>
      <c r="L327" t="s">
        <v>38</v>
      </c>
      <c r="M327" t="s">
        <v>38</v>
      </c>
      <c r="N327" t="s">
        <v>38</v>
      </c>
      <c r="O327" t="s">
        <v>38</v>
      </c>
      <c r="P327" t="s">
        <v>38</v>
      </c>
      <c r="Q327" t="s">
        <v>39</v>
      </c>
      <c r="R327" t="s">
        <v>40</v>
      </c>
      <c r="S327" t="s">
        <v>344</v>
      </c>
      <c r="T327" t="s">
        <v>40</v>
      </c>
      <c r="U327" t="s">
        <v>39</v>
      </c>
      <c r="V327" t="s">
        <v>40</v>
      </c>
      <c r="W327" t="s">
        <v>40</v>
      </c>
      <c r="X327" t="s">
        <v>37</v>
      </c>
      <c r="Y327" t="s">
        <v>37</v>
      </c>
      <c r="Z327" t="s">
        <v>37</v>
      </c>
      <c r="AA327" t="s">
        <v>37</v>
      </c>
      <c r="AB327" t="s">
        <v>37</v>
      </c>
      <c r="AC327" t="s">
        <v>37</v>
      </c>
      <c r="AD327" t="s">
        <v>47</v>
      </c>
      <c r="AE327" t="s">
        <v>47</v>
      </c>
      <c r="AF327" t="s">
        <v>48</v>
      </c>
      <c r="AG327" t="s">
        <v>48</v>
      </c>
      <c r="AH327" t="s">
        <v>42</v>
      </c>
      <c r="AI327" t="s">
        <v>42</v>
      </c>
    </row>
    <row r="328" spans="1:35" x14ac:dyDescent="0.35">
      <c r="A328" t="s">
        <v>82</v>
      </c>
      <c r="D328" t="s">
        <v>36</v>
      </c>
      <c r="E328" t="s">
        <v>342</v>
      </c>
      <c r="F328" t="s">
        <v>264</v>
      </c>
      <c r="G328" t="s">
        <v>37</v>
      </c>
      <c r="H328" t="s">
        <v>38</v>
      </c>
      <c r="I328" t="s">
        <v>38</v>
      </c>
      <c r="J328" t="s">
        <v>38</v>
      </c>
      <c r="K328" t="s">
        <v>47</v>
      </c>
      <c r="L328" t="s">
        <v>47</v>
      </c>
      <c r="M328" t="s">
        <v>47</v>
      </c>
      <c r="N328" t="s">
        <v>47</v>
      </c>
      <c r="O328" t="s">
        <v>47</v>
      </c>
      <c r="P328" t="s">
        <v>47</v>
      </c>
      <c r="Q328" t="s">
        <v>40</v>
      </c>
      <c r="R328" t="s">
        <v>40</v>
      </c>
      <c r="S328" t="s">
        <v>40</v>
      </c>
      <c r="T328" t="s">
        <v>39</v>
      </c>
      <c r="U328" t="s">
        <v>40</v>
      </c>
      <c r="V328" t="s">
        <v>40</v>
      </c>
      <c r="W328" t="s">
        <v>40</v>
      </c>
      <c r="X328" t="s">
        <v>37</v>
      </c>
      <c r="Y328" t="s">
        <v>38</v>
      </c>
      <c r="Z328" t="s">
        <v>38</v>
      </c>
      <c r="AA328" t="s">
        <v>37</v>
      </c>
      <c r="AB328" t="s">
        <v>37</v>
      </c>
      <c r="AC328" t="s">
        <v>38</v>
      </c>
      <c r="AD328" t="s">
        <v>38</v>
      </c>
      <c r="AE328" t="s">
        <v>38</v>
      </c>
      <c r="AF328" t="s">
        <v>48</v>
      </c>
      <c r="AG328" t="s">
        <v>42</v>
      </c>
      <c r="AH328" t="s">
        <v>42</v>
      </c>
      <c r="AI328" t="s">
        <v>48</v>
      </c>
    </row>
    <row r="329" spans="1:35" x14ac:dyDescent="0.35">
      <c r="A329" t="s">
        <v>196</v>
      </c>
      <c r="D329" t="s">
        <v>36</v>
      </c>
      <c r="E329" t="s">
        <v>278</v>
      </c>
      <c r="F329" t="s">
        <v>272</v>
      </c>
      <c r="G329" t="s">
        <v>38</v>
      </c>
      <c r="H329" t="s">
        <v>37</v>
      </c>
      <c r="I329" t="s">
        <v>37</v>
      </c>
      <c r="J329" t="s">
        <v>37</v>
      </c>
      <c r="K329" t="s">
        <v>37</v>
      </c>
      <c r="L329" t="s">
        <v>38</v>
      </c>
      <c r="M329" t="s">
        <v>38</v>
      </c>
      <c r="N329" t="s">
        <v>37</v>
      </c>
      <c r="O329" t="s">
        <v>47</v>
      </c>
      <c r="P329" t="s">
        <v>38</v>
      </c>
      <c r="Q329" t="s">
        <v>40</v>
      </c>
      <c r="R329" t="s">
        <v>40</v>
      </c>
      <c r="S329" t="s">
        <v>40</v>
      </c>
      <c r="T329" t="s">
        <v>40</v>
      </c>
      <c r="U329" t="s">
        <v>39</v>
      </c>
      <c r="V329" t="s">
        <v>39</v>
      </c>
      <c r="W329" t="s">
        <v>39</v>
      </c>
      <c r="X329" t="s">
        <v>38</v>
      </c>
      <c r="Y329" t="s">
        <v>38</v>
      </c>
      <c r="Z329" t="s">
        <v>38</v>
      </c>
      <c r="AA329" t="s">
        <v>38</v>
      </c>
      <c r="AB329" t="s">
        <v>38</v>
      </c>
      <c r="AC329" t="s">
        <v>38</v>
      </c>
      <c r="AD329" t="s">
        <v>38</v>
      </c>
      <c r="AE329" t="s">
        <v>38</v>
      </c>
      <c r="AF329" t="s">
        <v>43</v>
      </c>
      <c r="AG329" t="s">
        <v>42</v>
      </c>
      <c r="AH329" t="s">
        <v>42</v>
      </c>
      <c r="AI329" t="s">
        <v>48</v>
      </c>
    </row>
    <row r="330" spans="1:35" x14ac:dyDescent="0.35">
      <c r="D330" t="s">
        <v>36</v>
      </c>
      <c r="E330" t="s">
        <v>342</v>
      </c>
      <c r="F330" t="s">
        <v>270</v>
      </c>
      <c r="G330" t="s">
        <v>37</v>
      </c>
      <c r="H330" t="s">
        <v>37</v>
      </c>
      <c r="I330" t="s">
        <v>37</v>
      </c>
      <c r="J330" t="s">
        <v>37</v>
      </c>
      <c r="K330" t="s">
        <v>37</v>
      </c>
      <c r="L330" t="s">
        <v>37</v>
      </c>
      <c r="M330" t="s">
        <v>37</v>
      </c>
      <c r="N330" t="s">
        <v>37</v>
      </c>
      <c r="O330" t="s">
        <v>37</v>
      </c>
      <c r="P330" t="s">
        <v>37</v>
      </c>
      <c r="Q330" t="s">
        <v>40</v>
      </c>
      <c r="R330" t="s">
        <v>40</v>
      </c>
      <c r="S330" t="s">
        <v>40</v>
      </c>
      <c r="T330" t="s">
        <v>40</v>
      </c>
      <c r="U330" t="s">
        <v>39</v>
      </c>
      <c r="V330" t="s">
        <v>39</v>
      </c>
      <c r="W330" t="s">
        <v>39</v>
      </c>
      <c r="X330" t="s">
        <v>37</v>
      </c>
      <c r="Y330" t="s">
        <v>38</v>
      </c>
      <c r="Z330" t="s">
        <v>38</v>
      </c>
      <c r="AA330" t="s">
        <v>37</v>
      </c>
      <c r="AB330" t="s">
        <v>37</v>
      </c>
      <c r="AC330" t="s">
        <v>38</v>
      </c>
      <c r="AD330" t="s">
        <v>37</v>
      </c>
      <c r="AE330" t="s">
        <v>38</v>
      </c>
      <c r="AF330" t="s">
        <v>48</v>
      </c>
      <c r="AG330" t="s">
        <v>42</v>
      </c>
      <c r="AH330" t="s">
        <v>48</v>
      </c>
      <c r="AI330" t="s">
        <v>48</v>
      </c>
    </row>
    <row r="331" spans="1:35" x14ac:dyDescent="0.35">
      <c r="A331" t="s">
        <v>79</v>
      </c>
      <c r="D331" t="s">
        <v>46</v>
      </c>
      <c r="E331" t="s">
        <v>273</v>
      </c>
      <c r="F331" t="s">
        <v>270</v>
      </c>
      <c r="G331" t="s">
        <v>37</v>
      </c>
      <c r="H331" t="s">
        <v>37</v>
      </c>
      <c r="I331" t="s">
        <v>37</v>
      </c>
      <c r="J331" t="s">
        <v>47</v>
      </c>
      <c r="K331" t="s">
        <v>38</v>
      </c>
      <c r="L331" t="s">
        <v>37</v>
      </c>
      <c r="M331" t="s">
        <v>38</v>
      </c>
      <c r="N331" t="s">
        <v>38</v>
      </c>
      <c r="O331" t="s">
        <v>47</v>
      </c>
      <c r="P331" t="s">
        <v>37</v>
      </c>
      <c r="Q331" t="s">
        <v>40</v>
      </c>
      <c r="R331" t="s">
        <v>40</v>
      </c>
      <c r="S331" t="s">
        <v>40</v>
      </c>
      <c r="T331" t="s">
        <v>39</v>
      </c>
      <c r="U331" t="s">
        <v>39</v>
      </c>
      <c r="V331" t="s">
        <v>40</v>
      </c>
      <c r="W331" t="s">
        <v>39</v>
      </c>
      <c r="X331" t="s">
        <v>37</v>
      </c>
      <c r="Y331" t="s">
        <v>37</v>
      </c>
      <c r="Z331" t="s">
        <v>37</v>
      </c>
      <c r="AA331" t="s">
        <v>37</v>
      </c>
      <c r="AB331" t="s">
        <v>37</v>
      </c>
      <c r="AC331" t="s">
        <v>37</v>
      </c>
      <c r="AD331" t="s">
        <v>47</v>
      </c>
      <c r="AE331" t="s">
        <v>47</v>
      </c>
      <c r="AF331" t="s">
        <v>48</v>
      </c>
      <c r="AG331" t="s">
        <v>43</v>
      </c>
      <c r="AH331" t="s">
        <v>43</v>
      </c>
      <c r="AI331" t="s">
        <v>43</v>
      </c>
    </row>
    <row r="332" spans="1:35" x14ac:dyDescent="0.35">
      <c r="D332" t="s">
        <v>46</v>
      </c>
      <c r="E332" t="s">
        <v>342</v>
      </c>
      <c r="F332" t="s">
        <v>270</v>
      </c>
      <c r="G332" t="s">
        <v>37</v>
      </c>
      <c r="H332" t="s">
        <v>47</v>
      </c>
      <c r="I332" t="s">
        <v>47</v>
      </c>
      <c r="J332" t="s">
        <v>38</v>
      </c>
      <c r="K332" t="s">
        <v>38</v>
      </c>
      <c r="L332" t="s">
        <v>38</v>
      </c>
      <c r="M332" t="s">
        <v>47</v>
      </c>
      <c r="N332" t="s">
        <v>47</v>
      </c>
      <c r="O332" t="s">
        <v>47</v>
      </c>
      <c r="P332" t="s">
        <v>47</v>
      </c>
      <c r="Q332" t="s">
        <v>40</v>
      </c>
      <c r="R332" t="s">
        <v>40</v>
      </c>
      <c r="S332" t="s">
        <v>40</v>
      </c>
      <c r="T332" t="s">
        <v>40</v>
      </c>
      <c r="U332" t="s">
        <v>40</v>
      </c>
      <c r="V332" t="s">
        <v>39</v>
      </c>
      <c r="W332" t="s">
        <v>39</v>
      </c>
      <c r="X332" t="s">
        <v>47</v>
      </c>
      <c r="Y332" t="s">
        <v>37</v>
      </c>
      <c r="Z332" t="s">
        <v>37</v>
      </c>
      <c r="AA332" t="s">
        <v>47</v>
      </c>
      <c r="AB332" t="s">
        <v>37</v>
      </c>
      <c r="AC332" t="s">
        <v>37</v>
      </c>
      <c r="AD332" t="s">
        <v>47</v>
      </c>
      <c r="AE332" t="s">
        <v>47</v>
      </c>
      <c r="AF332" t="s">
        <v>48</v>
      </c>
      <c r="AG332" t="s">
        <v>43</v>
      </c>
      <c r="AH332" t="s">
        <v>43</v>
      </c>
      <c r="AI332" t="s">
        <v>43</v>
      </c>
    </row>
    <row r="333" spans="1:35" x14ac:dyDescent="0.35">
      <c r="A333" t="s">
        <v>90</v>
      </c>
      <c r="D333" t="s">
        <v>36</v>
      </c>
      <c r="E333" t="s">
        <v>342</v>
      </c>
      <c r="F333" t="s">
        <v>270</v>
      </c>
      <c r="G333" t="s">
        <v>37</v>
      </c>
      <c r="H333" t="s">
        <v>38</v>
      </c>
      <c r="I333" t="s">
        <v>37</v>
      </c>
      <c r="J333" t="s">
        <v>37</v>
      </c>
      <c r="K333" t="s">
        <v>38</v>
      </c>
      <c r="L333" t="s">
        <v>47</v>
      </c>
      <c r="M333" t="s">
        <v>47</v>
      </c>
      <c r="N333" t="s">
        <v>47</v>
      </c>
      <c r="O333" t="s">
        <v>47</v>
      </c>
      <c r="P333" t="s">
        <v>38</v>
      </c>
      <c r="Q333" t="s">
        <v>40</v>
      </c>
      <c r="R333" t="s">
        <v>40</v>
      </c>
      <c r="S333" t="s">
        <v>40</v>
      </c>
      <c r="T333" t="s">
        <v>40</v>
      </c>
      <c r="U333" t="s">
        <v>40</v>
      </c>
      <c r="V333" t="s">
        <v>39</v>
      </c>
      <c r="W333" t="s">
        <v>39</v>
      </c>
      <c r="X333" t="s">
        <v>37</v>
      </c>
      <c r="Y333" t="s">
        <v>37</v>
      </c>
      <c r="Z333" t="s">
        <v>38</v>
      </c>
      <c r="AA333" t="s">
        <v>37</v>
      </c>
      <c r="AB333" t="s">
        <v>37</v>
      </c>
      <c r="AC333" t="s">
        <v>37</v>
      </c>
      <c r="AD333" t="s">
        <v>47</v>
      </c>
      <c r="AE333" t="s">
        <v>47</v>
      </c>
      <c r="AF333" t="s">
        <v>48</v>
      </c>
      <c r="AG333" t="s">
        <v>42</v>
      </c>
      <c r="AH333" t="s">
        <v>42</v>
      </c>
      <c r="AI333" t="s">
        <v>48</v>
      </c>
    </row>
    <row r="334" spans="1:35" x14ac:dyDescent="0.35">
      <c r="D334" t="s">
        <v>305</v>
      </c>
      <c r="E334" t="s">
        <v>273</v>
      </c>
      <c r="F334" t="s">
        <v>268</v>
      </c>
      <c r="G334" t="s">
        <v>37</v>
      </c>
      <c r="H334" t="s">
        <v>37</v>
      </c>
      <c r="I334" t="s">
        <v>37</v>
      </c>
      <c r="J334" t="s">
        <v>38</v>
      </c>
      <c r="K334" t="s">
        <v>37</v>
      </c>
      <c r="L334" t="s">
        <v>38</v>
      </c>
      <c r="M334" t="s">
        <v>47</v>
      </c>
      <c r="N334" t="s">
        <v>37</v>
      </c>
      <c r="O334" t="s">
        <v>38</v>
      </c>
      <c r="P334" t="s">
        <v>37</v>
      </c>
      <c r="Q334" t="s">
        <v>39</v>
      </c>
      <c r="R334" t="s">
        <v>40</v>
      </c>
      <c r="S334" t="s">
        <v>39</v>
      </c>
      <c r="T334" t="s">
        <v>40</v>
      </c>
      <c r="U334" t="s">
        <v>40</v>
      </c>
      <c r="V334" t="s">
        <v>52</v>
      </c>
      <c r="W334" t="s">
        <v>39</v>
      </c>
      <c r="X334" t="s">
        <v>37</v>
      </c>
      <c r="Y334" t="s">
        <v>38</v>
      </c>
      <c r="Z334" t="s">
        <v>38</v>
      </c>
      <c r="AA334" t="s">
        <v>38</v>
      </c>
      <c r="AB334" t="s">
        <v>38</v>
      </c>
      <c r="AC334" t="s">
        <v>37</v>
      </c>
      <c r="AD334" t="s">
        <v>37</v>
      </c>
      <c r="AE334" t="s">
        <v>37</v>
      </c>
      <c r="AF334" t="s">
        <v>48</v>
      </c>
      <c r="AG334" t="s">
        <v>48</v>
      </c>
      <c r="AH334" t="s">
        <v>48</v>
      </c>
      <c r="AI334" t="s">
        <v>48</v>
      </c>
    </row>
    <row r="335" spans="1:35" x14ac:dyDescent="0.35">
      <c r="D335" t="s">
        <v>36</v>
      </c>
      <c r="E335" t="s">
        <v>342</v>
      </c>
      <c r="F335" t="s">
        <v>268</v>
      </c>
      <c r="G335" t="s">
        <v>38</v>
      </c>
      <c r="H335" t="s">
        <v>38</v>
      </c>
      <c r="I335" t="s">
        <v>47</v>
      </c>
      <c r="J335" t="s">
        <v>38</v>
      </c>
      <c r="K335" t="s">
        <v>38</v>
      </c>
      <c r="L335" t="s">
        <v>38</v>
      </c>
      <c r="M335" t="s">
        <v>47</v>
      </c>
      <c r="N335" t="s">
        <v>344</v>
      </c>
      <c r="O335" t="s">
        <v>47</v>
      </c>
      <c r="P335" t="s">
        <v>37</v>
      </c>
      <c r="Q335" t="s">
        <v>39</v>
      </c>
      <c r="R335" t="s">
        <v>39</v>
      </c>
      <c r="S335" t="s">
        <v>344</v>
      </c>
      <c r="T335" t="s">
        <v>344</v>
      </c>
      <c r="U335" t="s">
        <v>344</v>
      </c>
      <c r="V335" t="s">
        <v>344</v>
      </c>
      <c r="W335" t="s">
        <v>344</v>
      </c>
      <c r="X335" t="s">
        <v>38</v>
      </c>
      <c r="Y335" t="s">
        <v>47</v>
      </c>
      <c r="Z335" t="s">
        <v>38</v>
      </c>
      <c r="AA335" t="s">
        <v>38</v>
      </c>
      <c r="AB335" t="s">
        <v>37</v>
      </c>
      <c r="AC335" t="s">
        <v>47</v>
      </c>
      <c r="AD335" t="s">
        <v>47</v>
      </c>
      <c r="AE335" t="s">
        <v>47</v>
      </c>
      <c r="AF335" t="s">
        <v>43</v>
      </c>
      <c r="AG335" t="s">
        <v>48</v>
      </c>
      <c r="AH335" t="s">
        <v>43</v>
      </c>
      <c r="AI335" t="s">
        <v>42</v>
      </c>
    </row>
    <row r="336" spans="1:35" x14ac:dyDescent="0.35">
      <c r="A336" t="s">
        <v>306</v>
      </c>
      <c r="B336" t="s">
        <v>306</v>
      </c>
      <c r="D336" t="s">
        <v>46</v>
      </c>
      <c r="E336" t="s">
        <v>342</v>
      </c>
      <c r="F336" t="s">
        <v>268</v>
      </c>
      <c r="G336" t="s">
        <v>37</v>
      </c>
      <c r="H336" t="s">
        <v>47</v>
      </c>
      <c r="I336" t="s">
        <v>344</v>
      </c>
      <c r="J336" t="s">
        <v>38</v>
      </c>
      <c r="K336" t="s">
        <v>37</v>
      </c>
      <c r="L336" t="s">
        <v>38</v>
      </c>
      <c r="M336" t="s">
        <v>47</v>
      </c>
      <c r="N336" t="s">
        <v>38</v>
      </c>
      <c r="O336" t="s">
        <v>38</v>
      </c>
      <c r="P336" t="s">
        <v>38</v>
      </c>
      <c r="Q336" t="s">
        <v>344</v>
      </c>
      <c r="R336" t="s">
        <v>344</v>
      </c>
      <c r="S336" t="s">
        <v>344</v>
      </c>
      <c r="T336" t="s">
        <v>344</v>
      </c>
      <c r="U336" t="s">
        <v>344</v>
      </c>
      <c r="V336" t="s">
        <v>39</v>
      </c>
      <c r="W336" t="s">
        <v>40</v>
      </c>
      <c r="X336" t="s">
        <v>38</v>
      </c>
      <c r="Y336" t="s">
        <v>38</v>
      </c>
      <c r="Z336" t="s">
        <v>37</v>
      </c>
      <c r="AA336" t="s">
        <v>38</v>
      </c>
      <c r="AB336" t="s">
        <v>38</v>
      </c>
      <c r="AC336" t="s">
        <v>47</v>
      </c>
      <c r="AD336" t="s">
        <v>47</v>
      </c>
      <c r="AE336" t="s">
        <v>38</v>
      </c>
      <c r="AF336" t="s">
        <v>48</v>
      </c>
      <c r="AG336" t="s">
        <v>48</v>
      </c>
      <c r="AH336" t="s">
        <v>42</v>
      </c>
      <c r="AI336" t="s">
        <v>48</v>
      </c>
    </row>
    <row r="337" spans="1:35" x14ac:dyDescent="0.35">
      <c r="A337" t="s">
        <v>306</v>
      </c>
      <c r="D337" t="s">
        <v>36</v>
      </c>
      <c r="E337" t="s">
        <v>342</v>
      </c>
      <c r="F337" t="s">
        <v>270</v>
      </c>
      <c r="G337" t="s">
        <v>37</v>
      </c>
      <c r="H337" t="s">
        <v>37</v>
      </c>
      <c r="I337" t="s">
        <v>37</v>
      </c>
      <c r="J337" t="s">
        <v>37</v>
      </c>
      <c r="K337" t="s">
        <v>37</v>
      </c>
      <c r="L337" t="s">
        <v>37</v>
      </c>
      <c r="M337" t="s">
        <v>38</v>
      </c>
      <c r="N337" t="s">
        <v>37</v>
      </c>
      <c r="O337" t="s">
        <v>37</v>
      </c>
      <c r="P337" t="s">
        <v>37</v>
      </c>
      <c r="Q337" t="s">
        <v>39</v>
      </c>
      <c r="R337" t="s">
        <v>40</v>
      </c>
      <c r="S337" t="s">
        <v>40</v>
      </c>
      <c r="T337" t="s">
        <v>52</v>
      </c>
      <c r="U337" t="s">
        <v>344</v>
      </c>
      <c r="V337" t="s">
        <v>39</v>
      </c>
      <c r="W337" t="s">
        <v>52</v>
      </c>
      <c r="X337" t="s">
        <v>37</v>
      </c>
      <c r="Y337" t="s">
        <v>37</v>
      </c>
      <c r="Z337" t="s">
        <v>37</v>
      </c>
      <c r="AA337" t="s">
        <v>37</v>
      </c>
      <c r="AB337" t="s">
        <v>37</v>
      </c>
      <c r="AC337" t="s">
        <v>38</v>
      </c>
      <c r="AD337" t="s">
        <v>38</v>
      </c>
      <c r="AE337" t="s">
        <v>38</v>
      </c>
      <c r="AF337" t="s">
        <v>43</v>
      </c>
      <c r="AG337" t="s">
        <v>43</v>
      </c>
      <c r="AH337" t="s">
        <v>43</v>
      </c>
      <c r="AI337" t="s">
        <v>43</v>
      </c>
    </row>
    <row r="338" spans="1:35" x14ac:dyDescent="0.35">
      <c r="A338" t="s">
        <v>306</v>
      </c>
      <c r="D338" t="s">
        <v>36</v>
      </c>
      <c r="E338" t="s">
        <v>342</v>
      </c>
      <c r="F338" t="s">
        <v>264</v>
      </c>
      <c r="G338" t="s">
        <v>37</v>
      </c>
      <c r="H338" t="s">
        <v>38</v>
      </c>
      <c r="I338" t="s">
        <v>37</v>
      </c>
      <c r="J338" t="s">
        <v>38</v>
      </c>
      <c r="K338" t="s">
        <v>47</v>
      </c>
      <c r="L338" t="s">
        <v>37</v>
      </c>
      <c r="M338" t="s">
        <v>37</v>
      </c>
      <c r="N338" t="s">
        <v>47</v>
      </c>
      <c r="O338" t="s">
        <v>47</v>
      </c>
      <c r="P338" t="s">
        <v>47</v>
      </c>
      <c r="Q338" t="s">
        <v>52</v>
      </c>
      <c r="R338" t="s">
        <v>52</v>
      </c>
      <c r="S338" t="s">
        <v>52</v>
      </c>
      <c r="T338" t="s">
        <v>52</v>
      </c>
      <c r="U338" t="s">
        <v>344</v>
      </c>
      <c r="V338" t="s">
        <v>39</v>
      </c>
      <c r="W338" t="s">
        <v>40</v>
      </c>
      <c r="X338" t="s">
        <v>37</v>
      </c>
      <c r="Y338" t="s">
        <v>37</v>
      </c>
      <c r="Z338" t="s">
        <v>38</v>
      </c>
      <c r="AA338" t="s">
        <v>37</v>
      </c>
      <c r="AB338" t="s">
        <v>37</v>
      </c>
      <c r="AC338" t="s">
        <v>37</v>
      </c>
      <c r="AD338" t="s">
        <v>38</v>
      </c>
      <c r="AE338" t="s">
        <v>38</v>
      </c>
      <c r="AF338" t="s">
        <v>48</v>
      </c>
      <c r="AG338" t="s">
        <v>43</v>
      </c>
      <c r="AH338" t="s">
        <v>43</v>
      </c>
      <c r="AI338" t="s">
        <v>43</v>
      </c>
    </row>
    <row r="339" spans="1:35" x14ac:dyDescent="0.35">
      <c r="A339" t="s">
        <v>292</v>
      </c>
      <c r="D339" t="s">
        <v>36</v>
      </c>
      <c r="E339" t="s">
        <v>349</v>
      </c>
      <c r="F339" t="s">
        <v>264</v>
      </c>
      <c r="G339" t="s">
        <v>37</v>
      </c>
      <c r="H339" t="s">
        <v>37</v>
      </c>
      <c r="I339" t="s">
        <v>37</v>
      </c>
      <c r="J339" t="s">
        <v>37</v>
      </c>
      <c r="K339" t="s">
        <v>37</v>
      </c>
      <c r="L339" t="s">
        <v>38</v>
      </c>
      <c r="M339" t="s">
        <v>38</v>
      </c>
      <c r="N339" t="s">
        <v>47</v>
      </c>
      <c r="O339" t="s">
        <v>47</v>
      </c>
      <c r="P339" t="s">
        <v>47</v>
      </c>
      <c r="Q339" t="s">
        <v>344</v>
      </c>
      <c r="R339" t="s">
        <v>344</v>
      </c>
      <c r="S339" t="s">
        <v>344</v>
      </c>
      <c r="T339" t="s">
        <v>344</v>
      </c>
      <c r="U339" t="s">
        <v>344</v>
      </c>
      <c r="V339" t="s">
        <v>39</v>
      </c>
      <c r="W339" t="s">
        <v>344</v>
      </c>
      <c r="X339" t="s">
        <v>37</v>
      </c>
      <c r="Y339" t="s">
        <v>38</v>
      </c>
      <c r="Z339" t="s">
        <v>37</v>
      </c>
      <c r="AA339" t="s">
        <v>37</v>
      </c>
      <c r="AB339" t="s">
        <v>37</v>
      </c>
      <c r="AC339" t="s">
        <v>38</v>
      </c>
      <c r="AD339" t="s">
        <v>38</v>
      </c>
      <c r="AE339" t="s">
        <v>38</v>
      </c>
      <c r="AF339" t="s">
        <v>48</v>
      </c>
      <c r="AG339" t="s">
        <v>42</v>
      </c>
      <c r="AH339" t="s">
        <v>42</v>
      </c>
      <c r="AI339" t="s">
        <v>48</v>
      </c>
    </row>
    <row r="340" spans="1:35" x14ac:dyDescent="0.35">
      <c r="A340" t="s">
        <v>306</v>
      </c>
      <c r="D340" t="s">
        <v>46</v>
      </c>
      <c r="E340" t="s">
        <v>342</v>
      </c>
      <c r="F340" t="s">
        <v>270</v>
      </c>
      <c r="G340" t="s">
        <v>37</v>
      </c>
      <c r="H340" t="s">
        <v>37</v>
      </c>
      <c r="I340" t="s">
        <v>37</v>
      </c>
      <c r="J340" t="s">
        <v>37</v>
      </c>
      <c r="K340" t="s">
        <v>37</v>
      </c>
      <c r="L340" t="s">
        <v>37</v>
      </c>
      <c r="M340" t="s">
        <v>38</v>
      </c>
      <c r="N340" t="s">
        <v>37</v>
      </c>
      <c r="O340" t="s">
        <v>37</v>
      </c>
      <c r="P340" t="s">
        <v>38</v>
      </c>
      <c r="Q340" t="s">
        <v>40</v>
      </c>
      <c r="R340" t="s">
        <v>40</v>
      </c>
      <c r="S340" t="s">
        <v>40</v>
      </c>
      <c r="T340" t="s">
        <v>40</v>
      </c>
      <c r="U340" t="s">
        <v>40</v>
      </c>
      <c r="V340" t="s">
        <v>39</v>
      </c>
      <c r="W340" t="s">
        <v>40</v>
      </c>
      <c r="X340" t="s">
        <v>38</v>
      </c>
      <c r="Y340" t="s">
        <v>344</v>
      </c>
      <c r="Z340" t="s">
        <v>38</v>
      </c>
      <c r="AA340" t="s">
        <v>38</v>
      </c>
      <c r="AB340" t="s">
        <v>38</v>
      </c>
      <c r="AC340" t="s">
        <v>37</v>
      </c>
      <c r="AD340" t="s">
        <v>38</v>
      </c>
      <c r="AE340" t="s">
        <v>38</v>
      </c>
      <c r="AF340" t="s">
        <v>48</v>
      </c>
      <c r="AG340" t="s">
        <v>43</v>
      </c>
      <c r="AH340" t="s">
        <v>43</v>
      </c>
      <c r="AI340" t="s">
        <v>43</v>
      </c>
    </row>
    <row r="341" spans="1:35" x14ac:dyDescent="0.35">
      <c r="A341" t="s">
        <v>292</v>
      </c>
      <c r="D341" t="s">
        <v>36</v>
      </c>
      <c r="E341" t="s">
        <v>342</v>
      </c>
      <c r="F341" t="s">
        <v>266</v>
      </c>
      <c r="G341" t="s">
        <v>37</v>
      </c>
      <c r="H341" t="s">
        <v>38</v>
      </c>
      <c r="I341" t="s">
        <v>38</v>
      </c>
      <c r="J341" t="s">
        <v>37</v>
      </c>
      <c r="K341" t="s">
        <v>38</v>
      </c>
      <c r="L341" t="s">
        <v>37</v>
      </c>
      <c r="M341" t="s">
        <v>38</v>
      </c>
      <c r="N341" t="s">
        <v>37</v>
      </c>
      <c r="O341" t="s">
        <v>38</v>
      </c>
      <c r="P341" t="s">
        <v>37</v>
      </c>
      <c r="Q341" t="s">
        <v>52</v>
      </c>
      <c r="R341" t="s">
        <v>40</v>
      </c>
      <c r="S341" t="s">
        <v>52</v>
      </c>
      <c r="T341" t="s">
        <v>52</v>
      </c>
      <c r="U341" t="s">
        <v>40</v>
      </c>
      <c r="V341" t="s">
        <v>39</v>
      </c>
      <c r="W341" t="s">
        <v>39</v>
      </c>
      <c r="X341" t="s">
        <v>37</v>
      </c>
      <c r="Y341" t="s">
        <v>38</v>
      </c>
      <c r="Z341" t="s">
        <v>38</v>
      </c>
      <c r="AA341" t="s">
        <v>37</v>
      </c>
      <c r="AB341" t="s">
        <v>37</v>
      </c>
      <c r="AC341" t="s">
        <v>38</v>
      </c>
      <c r="AD341" t="s">
        <v>38</v>
      </c>
      <c r="AE341" t="s">
        <v>37</v>
      </c>
      <c r="AF341" t="s">
        <v>48</v>
      </c>
      <c r="AG341" t="s">
        <v>42</v>
      </c>
      <c r="AH341" t="s">
        <v>43</v>
      </c>
      <c r="AI341" t="s">
        <v>48</v>
      </c>
    </row>
    <row r="342" spans="1:35" x14ac:dyDescent="0.35">
      <c r="A342" t="s">
        <v>292</v>
      </c>
      <c r="D342" t="s">
        <v>36</v>
      </c>
      <c r="E342" t="s">
        <v>349</v>
      </c>
      <c r="F342" t="s">
        <v>270</v>
      </c>
      <c r="G342" t="s">
        <v>37</v>
      </c>
      <c r="H342" t="s">
        <v>38</v>
      </c>
      <c r="I342" t="s">
        <v>38</v>
      </c>
      <c r="J342" t="s">
        <v>37</v>
      </c>
      <c r="K342" t="s">
        <v>38</v>
      </c>
      <c r="L342" t="s">
        <v>38</v>
      </c>
      <c r="M342" t="s">
        <v>37</v>
      </c>
      <c r="N342" t="s">
        <v>37</v>
      </c>
      <c r="O342" t="s">
        <v>37</v>
      </c>
      <c r="P342" t="s">
        <v>37</v>
      </c>
      <c r="Q342" t="s">
        <v>52</v>
      </c>
      <c r="R342" t="s">
        <v>52</v>
      </c>
      <c r="S342" t="s">
        <v>52</v>
      </c>
      <c r="T342" t="s">
        <v>52</v>
      </c>
      <c r="U342" t="s">
        <v>39</v>
      </c>
      <c r="V342" t="s">
        <v>39</v>
      </c>
      <c r="W342" t="s">
        <v>40</v>
      </c>
      <c r="X342" t="s">
        <v>37</v>
      </c>
      <c r="Y342" t="s">
        <v>37</v>
      </c>
      <c r="Z342" t="s">
        <v>38</v>
      </c>
      <c r="AA342" t="s">
        <v>38</v>
      </c>
      <c r="AB342" t="s">
        <v>38</v>
      </c>
      <c r="AC342" t="s">
        <v>38</v>
      </c>
      <c r="AD342" t="s">
        <v>38</v>
      </c>
      <c r="AE342" t="s">
        <v>38</v>
      </c>
      <c r="AF342" t="s">
        <v>48</v>
      </c>
      <c r="AG342" t="s">
        <v>48</v>
      </c>
      <c r="AH342" t="s">
        <v>42</v>
      </c>
      <c r="AI342" t="s">
        <v>48</v>
      </c>
    </row>
    <row r="343" spans="1:35" x14ac:dyDescent="0.35">
      <c r="A343" t="s">
        <v>292</v>
      </c>
      <c r="D343" t="s">
        <v>46</v>
      </c>
      <c r="E343" t="s">
        <v>342</v>
      </c>
      <c r="F343" t="s">
        <v>264</v>
      </c>
      <c r="G343" t="s">
        <v>37</v>
      </c>
      <c r="H343" t="s">
        <v>37</v>
      </c>
      <c r="I343" t="s">
        <v>37</v>
      </c>
      <c r="J343" t="s">
        <v>37</v>
      </c>
      <c r="K343" t="s">
        <v>37</v>
      </c>
      <c r="L343" t="s">
        <v>37</v>
      </c>
      <c r="M343" t="s">
        <v>37</v>
      </c>
      <c r="N343" t="s">
        <v>344</v>
      </c>
      <c r="O343" t="s">
        <v>344</v>
      </c>
      <c r="P343" t="s">
        <v>344</v>
      </c>
      <c r="Q343" t="s">
        <v>344</v>
      </c>
      <c r="R343" t="s">
        <v>344</v>
      </c>
      <c r="S343" t="s">
        <v>344</v>
      </c>
      <c r="T343" t="s">
        <v>344</v>
      </c>
      <c r="U343" t="s">
        <v>344</v>
      </c>
      <c r="V343" t="s">
        <v>39</v>
      </c>
      <c r="W343" t="s">
        <v>344</v>
      </c>
      <c r="X343" t="s">
        <v>37</v>
      </c>
      <c r="Y343" t="s">
        <v>38</v>
      </c>
      <c r="Z343" t="s">
        <v>344</v>
      </c>
      <c r="AA343" t="s">
        <v>344</v>
      </c>
      <c r="AB343" t="s">
        <v>344</v>
      </c>
      <c r="AC343" t="s">
        <v>344</v>
      </c>
      <c r="AD343" t="s">
        <v>344</v>
      </c>
      <c r="AE343" t="s">
        <v>344</v>
      </c>
      <c r="AF343" t="s">
        <v>48</v>
      </c>
      <c r="AG343" t="s">
        <v>43</v>
      </c>
      <c r="AH343" t="s">
        <v>43</v>
      </c>
      <c r="AI343" t="s">
        <v>42</v>
      </c>
    </row>
    <row r="344" spans="1:35" x14ac:dyDescent="0.35">
      <c r="A344" t="s">
        <v>306</v>
      </c>
      <c r="B344" t="s">
        <v>307</v>
      </c>
      <c r="D344" t="s">
        <v>36</v>
      </c>
      <c r="E344" t="s">
        <v>273</v>
      </c>
      <c r="F344" t="s">
        <v>268</v>
      </c>
      <c r="G344" t="s">
        <v>37</v>
      </c>
      <c r="H344" t="s">
        <v>37</v>
      </c>
      <c r="I344" t="s">
        <v>38</v>
      </c>
      <c r="J344" t="s">
        <v>37</v>
      </c>
      <c r="K344" t="s">
        <v>47</v>
      </c>
      <c r="L344" t="s">
        <v>344</v>
      </c>
      <c r="M344" t="s">
        <v>37</v>
      </c>
      <c r="N344" t="s">
        <v>37</v>
      </c>
      <c r="O344" t="s">
        <v>38</v>
      </c>
      <c r="P344" t="s">
        <v>37</v>
      </c>
      <c r="Q344" t="s">
        <v>40</v>
      </c>
      <c r="R344" t="s">
        <v>40</v>
      </c>
      <c r="S344" t="s">
        <v>344</v>
      </c>
      <c r="T344" t="s">
        <v>52</v>
      </c>
      <c r="U344" t="s">
        <v>344</v>
      </c>
      <c r="V344" t="s">
        <v>39</v>
      </c>
      <c r="W344" t="s">
        <v>40</v>
      </c>
      <c r="X344" t="s">
        <v>37</v>
      </c>
      <c r="Y344" t="s">
        <v>38</v>
      </c>
      <c r="Z344" t="s">
        <v>37</v>
      </c>
      <c r="AA344" t="s">
        <v>37</v>
      </c>
      <c r="AB344" t="s">
        <v>37</v>
      </c>
      <c r="AC344" t="s">
        <v>38</v>
      </c>
      <c r="AD344" t="s">
        <v>38</v>
      </c>
      <c r="AE344" t="s">
        <v>37</v>
      </c>
      <c r="AF344" t="s">
        <v>48</v>
      </c>
      <c r="AG344" t="s">
        <v>344</v>
      </c>
      <c r="AH344" t="s">
        <v>42</v>
      </c>
      <c r="AI344" t="s">
        <v>48</v>
      </c>
    </row>
    <row r="345" spans="1:35" x14ac:dyDescent="0.35">
      <c r="A345" t="s">
        <v>306</v>
      </c>
      <c r="D345" t="s">
        <v>36</v>
      </c>
      <c r="E345" t="s">
        <v>342</v>
      </c>
      <c r="F345" t="s">
        <v>270</v>
      </c>
      <c r="G345" t="s">
        <v>37</v>
      </c>
      <c r="H345" t="s">
        <v>37</v>
      </c>
      <c r="I345" t="s">
        <v>37</v>
      </c>
      <c r="J345" t="s">
        <v>37</v>
      </c>
      <c r="K345" t="s">
        <v>37</v>
      </c>
      <c r="L345" t="s">
        <v>38</v>
      </c>
      <c r="M345" t="s">
        <v>38</v>
      </c>
      <c r="N345" t="s">
        <v>47</v>
      </c>
      <c r="O345" t="s">
        <v>47</v>
      </c>
      <c r="P345" t="s">
        <v>38</v>
      </c>
      <c r="Q345" t="s">
        <v>39</v>
      </c>
      <c r="R345" t="s">
        <v>39</v>
      </c>
      <c r="S345" t="s">
        <v>39</v>
      </c>
      <c r="T345" t="s">
        <v>39</v>
      </c>
      <c r="U345" t="s">
        <v>39</v>
      </c>
      <c r="V345" t="s">
        <v>39</v>
      </c>
      <c r="W345" t="s">
        <v>39</v>
      </c>
      <c r="X345" t="s">
        <v>37</v>
      </c>
      <c r="Y345" t="s">
        <v>37</v>
      </c>
      <c r="Z345" t="s">
        <v>37</v>
      </c>
      <c r="AA345" t="s">
        <v>37</v>
      </c>
      <c r="AB345" t="s">
        <v>37</v>
      </c>
      <c r="AC345" t="s">
        <v>37</v>
      </c>
      <c r="AD345" t="s">
        <v>38</v>
      </c>
      <c r="AE345" t="s">
        <v>38</v>
      </c>
      <c r="AF345" t="s">
        <v>48</v>
      </c>
      <c r="AG345" t="s">
        <v>42</v>
      </c>
      <c r="AH345" t="s">
        <v>43</v>
      </c>
      <c r="AI345" t="s">
        <v>42</v>
      </c>
    </row>
    <row r="346" spans="1:35" x14ac:dyDescent="0.35">
      <c r="A346" t="s">
        <v>292</v>
      </c>
      <c r="D346" t="s">
        <v>36</v>
      </c>
      <c r="E346" t="s">
        <v>342</v>
      </c>
      <c r="F346" t="s">
        <v>270</v>
      </c>
      <c r="G346" t="s">
        <v>37</v>
      </c>
      <c r="H346" t="s">
        <v>37</v>
      </c>
      <c r="I346" t="s">
        <v>38</v>
      </c>
      <c r="J346" t="s">
        <v>37</v>
      </c>
      <c r="K346" t="s">
        <v>38</v>
      </c>
      <c r="L346" t="s">
        <v>37</v>
      </c>
      <c r="M346" t="s">
        <v>37</v>
      </c>
      <c r="N346" t="s">
        <v>37</v>
      </c>
      <c r="O346" t="s">
        <v>38</v>
      </c>
      <c r="P346" t="s">
        <v>38</v>
      </c>
      <c r="Q346" t="s">
        <v>40</v>
      </c>
      <c r="R346" t="s">
        <v>52</v>
      </c>
      <c r="S346" t="s">
        <v>52</v>
      </c>
      <c r="T346" t="s">
        <v>40</v>
      </c>
      <c r="U346" t="s">
        <v>39</v>
      </c>
      <c r="V346" t="s">
        <v>39</v>
      </c>
      <c r="W346" t="s">
        <v>40</v>
      </c>
      <c r="X346" t="s">
        <v>38</v>
      </c>
      <c r="Y346" t="s">
        <v>37</v>
      </c>
      <c r="Z346" t="s">
        <v>38</v>
      </c>
      <c r="AA346" t="s">
        <v>37</v>
      </c>
      <c r="AB346" t="s">
        <v>37</v>
      </c>
      <c r="AC346" t="s">
        <v>38</v>
      </c>
      <c r="AD346" t="s">
        <v>38</v>
      </c>
      <c r="AE346" t="s">
        <v>38</v>
      </c>
      <c r="AF346" t="s">
        <v>42</v>
      </c>
      <c r="AG346" t="s">
        <v>43</v>
      </c>
      <c r="AH346" t="s">
        <v>43</v>
      </c>
      <c r="AI346" t="s">
        <v>43</v>
      </c>
    </row>
    <row r="347" spans="1:35" x14ac:dyDescent="0.35">
      <c r="A347" t="s">
        <v>292</v>
      </c>
      <c r="D347" t="s">
        <v>36</v>
      </c>
      <c r="E347" t="s">
        <v>342</v>
      </c>
      <c r="F347" t="s">
        <v>264</v>
      </c>
      <c r="G347" t="s">
        <v>37</v>
      </c>
      <c r="H347" t="s">
        <v>37</v>
      </c>
      <c r="I347" t="s">
        <v>37</v>
      </c>
      <c r="J347" t="s">
        <v>37</v>
      </c>
      <c r="K347" t="s">
        <v>37</v>
      </c>
      <c r="L347" t="s">
        <v>37</v>
      </c>
      <c r="M347" t="s">
        <v>344</v>
      </c>
      <c r="N347" t="s">
        <v>37</v>
      </c>
      <c r="O347" t="s">
        <v>37</v>
      </c>
      <c r="P347" t="s">
        <v>37</v>
      </c>
      <c r="Q347" t="s">
        <v>344</v>
      </c>
      <c r="R347" t="s">
        <v>344</v>
      </c>
      <c r="S347" t="s">
        <v>344</v>
      </c>
      <c r="T347" t="s">
        <v>344</v>
      </c>
      <c r="U347" t="s">
        <v>39</v>
      </c>
      <c r="V347" t="s">
        <v>39</v>
      </c>
      <c r="W347" t="s">
        <v>344</v>
      </c>
      <c r="X347" t="s">
        <v>37</v>
      </c>
      <c r="Y347" t="s">
        <v>37</v>
      </c>
      <c r="Z347" t="s">
        <v>37</v>
      </c>
      <c r="AA347" t="s">
        <v>37</v>
      </c>
      <c r="AB347" t="s">
        <v>37</v>
      </c>
      <c r="AC347" t="s">
        <v>37</v>
      </c>
      <c r="AD347" t="s">
        <v>37</v>
      </c>
      <c r="AE347" t="s">
        <v>37</v>
      </c>
      <c r="AF347" t="s">
        <v>48</v>
      </c>
      <c r="AG347" t="s">
        <v>48</v>
      </c>
      <c r="AH347" t="s">
        <v>43</v>
      </c>
      <c r="AI347" t="s">
        <v>48</v>
      </c>
    </row>
    <row r="348" spans="1:35" x14ac:dyDescent="0.35">
      <c r="A348" t="s">
        <v>306</v>
      </c>
      <c r="D348" t="s">
        <v>36</v>
      </c>
      <c r="E348" t="s">
        <v>342</v>
      </c>
      <c r="F348" t="s">
        <v>264</v>
      </c>
      <c r="G348" t="s">
        <v>37</v>
      </c>
      <c r="H348" t="s">
        <v>38</v>
      </c>
      <c r="I348" t="s">
        <v>37</v>
      </c>
      <c r="J348" t="s">
        <v>37</v>
      </c>
      <c r="K348" t="s">
        <v>38</v>
      </c>
      <c r="L348" t="s">
        <v>38</v>
      </c>
      <c r="M348" t="s">
        <v>38</v>
      </c>
      <c r="N348" t="s">
        <v>38</v>
      </c>
      <c r="O348" t="s">
        <v>38</v>
      </c>
      <c r="P348" t="s">
        <v>38</v>
      </c>
      <c r="Q348" t="s">
        <v>40</v>
      </c>
      <c r="R348" t="s">
        <v>40</v>
      </c>
      <c r="S348" t="s">
        <v>52</v>
      </c>
      <c r="T348" t="s">
        <v>39</v>
      </c>
      <c r="U348" t="s">
        <v>40</v>
      </c>
      <c r="V348" t="s">
        <v>40</v>
      </c>
      <c r="W348" t="s">
        <v>40</v>
      </c>
      <c r="X348" t="s">
        <v>38</v>
      </c>
      <c r="Y348" t="s">
        <v>38</v>
      </c>
      <c r="Z348" t="s">
        <v>37</v>
      </c>
      <c r="AA348" t="s">
        <v>37</v>
      </c>
      <c r="AB348" t="s">
        <v>37</v>
      </c>
      <c r="AC348" t="s">
        <v>38</v>
      </c>
      <c r="AD348" t="s">
        <v>37</v>
      </c>
      <c r="AE348" t="s">
        <v>38</v>
      </c>
      <c r="AF348" t="s">
        <v>48</v>
      </c>
      <c r="AG348" t="s">
        <v>48</v>
      </c>
      <c r="AH348" t="s">
        <v>48</v>
      </c>
      <c r="AI348" t="s">
        <v>48</v>
      </c>
    </row>
    <row r="349" spans="1:35" x14ac:dyDescent="0.35">
      <c r="D349" t="s">
        <v>36</v>
      </c>
      <c r="E349" t="s">
        <v>346</v>
      </c>
      <c r="F349" t="s">
        <v>268</v>
      </c>
      <c r="G349" t="s">
        <v>47</v>
      </c>
      <c r="H349" t="s">
        <v>344</v>
      </c>
      <c r="I349" t="s">
        <v>344</v>
      </c>
      <c r="J349" t="s">
        <v>344</v>
      </c>
      <c r="K349" t="s">
        <v>344</v>
      </c>
      <c r="L349" t="s">
        <v>344</v>
      </c>
      <c r="M349" t="s">
        <v>344</v>
      </c>
      <c r="N349" t="s">
        <v>344</v>
      </c>
      <c r="O349" t="s">
        <v>344</v>
      </c>
      <c r="P349" t="s">
        <v>344</v>
      </c>
      <c r="Q349" t="s">
        <v>344</v>
      </c>
      <c r="R349" t="s">
        <v>344</v>
      </c>
      <c r="S349" t="s">
        <v>344</v>
      </c>
      <c r="T349" t="s">
        <v>344</v>
      </c>
      <c r="U349" t="s">
        <v>344</v>
      </c>
      <c r="V349" t="s">
        <v>344</v>
      </c>
      <c r="W349" t="s">
        <v>344</v>
      </c>
      <c r="X349" t="s">
        <v>344</v>
      </c>
      <c r="Y349" t="s">
        <v>344</v>
      </c>
      <c r="Z349" t="s">
        <v>344</v>
      </c>
      <c r="AA349" t="s">
        <v>344</v>
      </c>
      <c r="AB349" t="s">
        <v>344</v>
      </c>
      <c r="AC349" t="s">
        <v>344</v>
      </c>
      <c r="AD349" t="s">
        <v>344</v>
      </c>
      <c r="AE349" t="s">
        <v>344</v>
      </c>
      <c r="AF349" t="s">
        <v>344</v>
      </c>
      <c r="AG349" t="s">
        <v>344</v>
      </c>
      <c r="AH349" t="s">
        <v>344</v>
      </c>
      <c r="AI349" t="s">
        <v>344</v>
      </c>
    </row>
    <row r="350" spans="1:35" x14ac:dyDescent="0.35">
      <c r="A350" t="s">
        <v>310</v>
      </c>
      <c r="D350" t="s">
        <v>46</v>
      </c>
      <c r="E350" t="s">
        <v>342</v>
      </c>
      <c r="F350" t="s">
        <v>270</v>
      </c>
      <c r="G350" t="s">
        <v>37</v>
      </c>
      <c r="H350" t="s">
        <v>37</v>
      </c>
      <c r="I350" t="s">
        <v>38</v>
      </c>
      <c r="J350" t="s">
        <v>38</v>
      </c>
      <c r="K350" t="s">
        <v>37</v>
      </c>
      <c r="L350" t="s">
        <v>38</v>
      </c>
      <c r="M350" t="s">
        <v>37</v>
      </c>
      <c r="N350" t="s">
        <v>38</v>
      </c>
      <c r="O350" t="s">
        <v>37</v>
      </c>
      <c r="P350" t="s">
        <v>37</v>
      </c>
      <c r="Q350" t="s">
        <v>344</v>
      </c>
      <c r="R350" t="s">
        <v>344</v>
      </c>
      <c r="S350" t="s">
        <v>344</v>
      </c>
      <c r="T350" t="s">
        <v>344</v>
      </c>
      <c r="U350" t="s">
        <v>344</v>
      </c>
      <c r="V350" t="s">
        <v>39</v>
      </c>
      <c r="W350" t="s">
        <v>40</v>
      </c>
      <c r="X350" t="s">
        <v>37</v>
      </c>
      <c r="Y350" t="s">
        <v>37</v>
      </c>
      <c r="Z350" t="s">
        <v>37</v>
      </c>
      <c r="AA350" t="s">
        <v>344</v>
      </c>
      <c r="AB350" t="s">
        <v>344</v>
      </c>
      <c r="AC350" t="s">
        <v>37</v>
      </c>
      <c r="AD350" t="s">
        <v>37</v>
      </c>
      <c r="AE350" t="s">
        <v>37</v>
      </c>
      <c r="AF350" t="s">
        <v>48</v>
      </c>
      <c r="AG350" t="s">
        <v>42</v>
      </c>
      <c r="AH350" t="s">
        <v>48</v>
      </c>
      <c r="AI350" t="s">
        <v>48</v>
      </c>
    </row>
    <row r="351" spans="1:35" x14ac:dyDescent="0.35">
      <c r="A351" t="s">
        <v>311</v>
      </c>
      <c r="D351" t="s">
        <v>36</v>
      </c>
      <c r="E351" t="s">
        <v>344</v>
      </c>
      <c r="F351" t="s">
        <v>270</v>
      </c>
      <c r="G351" t="s">
        <v>37</v>
      </c>
      <c r="H351" t="s">
        <v>37</v>
      </c>
      <c r="I351" t="s">
        <v>37</v>
      </c>
      <c r="J351" t="s">
        <v>38</v>
      </c>
      <c r="K351" t="s">
        <v>37</v>
      </c>
      <c r="L351" t="s">
        <v>37</v>
      </c>
      <c r="M351" t="s">
        <v>37</v>
      </c>
      <c r="N351" t="s">
        <v>38</v>
      </c>
      <c r="O351" t="s">
        <v>38</v>
      </c>
      <c r="P351" t="s">
        <v>37</v>
      </c>
      <c r="Q351" t="s">
        <v>40</v>
      </c>
      <c r="R351" t="s">
        <v>40</v>
      </c>
      <c r="S351" t="s">
        <v>40</v>
      </c>
      <c r="T351" t="s">
        <v>40</v>
      </c>
      <c r="U351" t="s">
        <v>40</v>
      </c>
      <c r="V351" t="s">
        <v>39</v>
      </c>
      <c r="W351" t="s">
        <v>39</v>
      </c>
      <c r="X351" t="s">
        <v>37</v>
      </c>
      <c r="Y351" t="s">
        <v>37</v>
      </c>
      <c r="Z351" t="s">
        <v>37</v>
      </c>
      <c r="AA351" t="s">
        <v>37</v>
      </c>
      <c r="AB351" t="s">
        <v>37</v>
      </c>
      <c r="AC351" t="s">
        <v>37</v>
      </c>
      <c r="AD351" t="s">
        <v>38</v>
      </c>
      <c r="AE351" t="s">
        <v>47</v>
      </c>
      <c r="AF351" t="s">
        <v>48</v>
      </c>
      <c r="AG351" t="s">
        <v>43</v>
      </c>
      <c r="AH351" t="s">
        <v>43</v>
      </c>
      <c r="AI351" t="s">
        <v>43</v>
      </c>
    </row>
    <row r="352" spans="1:35" x14ac:dyDescent="0.35">
      <c r="A352" t="s">
        <v>311</v>
      </c>
      <c r="D352" t="s">
        <v>46</v>
      </c>
      <c r="E352" t="s">
        <v>342</v>
      </c>
      <c r="F352" t="s">
        <v>266</v>
      </c>
      <c r="G352" t="s">
        <v>37</v>
      </c>
      <c r="H352" t="s">
        <v>38</v>
      </c>
      <c r="I352" t="s">
        <v>38</v>
      </c>
      <c r="J352" t="s">
        <v>37</v>
      </c>
      <c r="K352" t="s">
        <v>38</v>
      </c>
      <c r="L352" t="s">
        <v>38</v>
      </c>
      <c r="M352" t="s">
        <v>37</v>
      </c>
      <c r="N352" t="s">
        <v>38</v>
      </c>
      <c r="O352" t="s">
        <v>37</v>
      </c>
      <c r="P352" t="s">
        <v>38</v>
      </c>
      <c r="Q352" t="s">
        <v>52</v>
      </c>
      <c r="R352" t="s">
        <v>40</v>
      </c>
      <c r="S352" t="s">
        <v>40</v>
      </c>
      <c r="T352" t="s">
        <v>40</v>
      </c>
      <c r="U352" t="s">
        <v>39</v>
      </c>
      <c r="V352" t="s">
        <v>40</v>
      </c>
      <c r="W352" t="s">
        <v>39</v>
      </c>
      <c r="X352" t="s">
        <v>38</v>
      </c>
      <c r="Y352" t="s">
        <v>47</v>
      </c>
      <c r="Z352" t="s">
        <v>38</v>
      </c>
      <c r="AA352" t="s">
        <v>37</v>
      </c>
      <c r="AB352" t="s">
        <v>38</v>
      </c>
      <c r="AC352" t="s">
        <v>47</v>
      </c>
      <c r="AD352" t="s">
        <v>47</v>
      </c>
      <c r="AE352" t="s">
        <v>47</v>
      </c>
      <c r="AF352" t="s">
        <v>48</v>
      </c>
      <c r="AG352" t="s">
        <v>43</v>
      </c>
      <c r="AH352" t="s">
        <v>43</v>
      </c>
      <c r="AI352" t="s">
        <v>43</v>
      </c>
    </row>
    <row r="353" spans="1:35" x14ac:dyDescent="0.35">
      <c r="D353" t="s">
        <v>36</v>
      </c>
      <c r="E353" t="s">
        <v>345</v>
      </c>
      <c r="F353" t="s">
        <v>264</v>
      </c>
      <c r="G353" t="s">
        <v>37</v>
      </c>
      <c r="H353" t="s">
        <v>37</v>
      </c>
      <c r="I353" t="s">
        <v>37</v>
      </c>
      <c r="J353" t="s">
        <v>47</v>
      </c>
      <c r="K353" t="s">
        <v>344</v>
      </c>
      <c r="L353" t="s">
        <v>344</v>
      </c>
      <c r="M353" t="s">
        <v>38</v>
      </c>
      <c r="N353" t="s">
        <v>344</v>
      </c>
      <c r="O353" t="s">
        <v>37</v>
      </c>
      <c r="P353" t="s">
        <v>344</v>
      </c>
      <c r="Q353" t="s">
        <v>39</v>
      </c>
      <c r="R353" t="s">
        <v>39</v>
      </c>
      <c r="S353" t="s">
        <v>40</v>
      </c>
      <c r="T353" t="s">
        <v>39</v>
      </c>
      <c r="U353" t="s">
        <v>39</v>
      </c>
      <c r="V353" t="s">
        <v>40</v>
      </c>
      <c r="W353" t="s">
        <v>40</v>
      </c>
      <c r="X353" t="s">
        <v>38</v>
      </c>
      <c r="Y353" t="s">
        <v>38</v>
      </c>
      <c r="Z353" t="s">
        <v>37</v>
      </c>
      <c r="AA353" t="s">
        <v>37</v>
      </c>
      <c r="AB353" t="s">
        <v>37</v>
      </c>
      <c r="AC353" t="s">
        <v>37</v>
      </c>
      <c r="AD353" t="s">
        <v>47</v>
      </c>
      <c r="AE353" t="s">
        <v>47</v>
      </c>
      <c r="AF353" t="s">
        <v>42</v>
      </c>
      <c r="AG353" t="s">
        <v>48</v>
      </c>
      <c r="AH353" t="s">
        <v>344</v>
      </c>
      <c r="AI353" t="s">
        <v>42</v>
      </c>
    </row>
    <row r="354" spans="1:35" x14ac:dyDescent="0.35">
      <c r="D354" t="s">
        <v>36</v>
      </c>
      <c r="E354" t="s">
        <v>342</v>
      </c>
      <c r="F354" t="s">
        <v>270</v>
      </c>
      <c r="G354" t="s">
        <v>37</v>
      </c>
      <c r="H354" t="s">
        <v>37</v>
      </c>
      <c r="I354" t="s">
        <v>37</v>
      </c>
      <c r="J354" t="s">
        <v>37</v>
      </c>
      <c r="K354" t="s">
        <v>37</v>
      </c>
      <c r="L354" t="s">
        <v>37</v>
      </c>
      <c r="M354" t="s">
        <v>47</v>
      </c>
      <c r="N354" t="s">
        <v>38</v>
      </c>
      <c r="O354" t="s">
        <v>38</v>
      </c>
      <c r="P354" t="s">
        <v>38</v>
      </c>
      <c r="Q354" t="s">
        <v>39</v>
      </c>
      <c r="R354" t="s">
        <v>40</v>
      </c>
      <c r="S354" t="s">
        <v>40</v>
      </c>
      <c r="T354" t="s">
        <v>40</v>
      </c>
      <c r="U354" t="s">
        <v>40</v>
      </c>
      <c r="V354" t="s">
        <v>40</v>
      </c>
      <c r="W354" t="s">
        <v>39</v>
      </c>
      <c r="X354" t="s">
        <v>37</v>
      </c>
      <c r="Y354" t="s">
        <v>37</v>
      </c>
      <c r="Z354" t="s">
        <v>37</v>
      </c>
      <c r="AA354" t="s">
        <v>37</v>
      </c>
      <c r="AB354" t="s">
        <v>37</v>
      </c>
      <c r="AC354" t="s">
        <v>37</v>
      </c>
      <c r="AD354" t="s">
        <v>38</v>
      </c>
      <c r="AE354" t="s">
        <v>47</v>
      </c>
      <c r="AF354" t="s">
        <v>48</v>
      </c>
      <c r="AG354" t="s">
        <v>43</v>
      </c>
      <c r="AH354" t="s">
        <v>43</v>
      </c>
      <c r="AI354" t="s">
        <v>43</v>
      </c>
    </row>
    <row r="355" spans="1:35" x14ac:dyDescent="0.35">
      <c r="A355" t="s">
        <v>274</v>
      </c>
      <c r="D355" t="s">
        <v>36</v>
      </c>
      <c r="E355" t="s">
        <v>342</v>
      </c>
      <c r="F355" t="s">
        <v>268</v>
      </c>
      <c r="G355" t="s">
        <v>37</v>
      </c>
      <c r="H355" t="s">
        <v>37</v>
      </c>
      <c r="I355" t="s">
        <v>37</v>
      </c>
      <c r="J355" t="s">
        <v>37</v>
      </c>
      <c r="K355" t="s">
        <v>37</v>
      </c>
      <c r="L355" t="s">
        <v>38</v>
      </c>
      <c r="M355" t="s">
        <v>38</v>
      </c>
      <c r="N355" t="s">
        <v>38</v>
      </c>
      <c r="O355" t="s">
        <v>38</v>
      </c>
      <c r="P355" t="s">
        <v>37</v>
      </c>
      <c r="Q355" t="s">
        <v>40</v>
      </c>
      <c r="R355" t="s">
        <v>40</v>
      </c>
      <c r="S355" t="s">
        <v>40</v>
      </c>
      <c r="T355" t="s">
        <v>40</v>
      </c>
      <c r="U355" t="s">
        <v>40</v>
      </c>
      <c r="V355" t="s">
        <v>39</v>
      </c>
      <c r="W355" t="s">
        <v>39</v>
      </c>
      <c r="X355" t="s">
        <v>37</v>
      </c>
      <c r="Y355" t="s">
        <v>37</v>
      </c>
      <c r="Z355" t="s">
        <v>37</v>
      </c>
      <c r="AA355" t="s">
        <v>37</v>
      </c>
      <c r="AB355" t="s">
        <v>37</v>
      </c>
      <c r="AC355" t="s">
        <v>37</v>
      </c>
      <c r="AD355" t="s">
        <v>38</v>
      </c>
      <c r="AE355" t="s">
        <v>38</v>
      </c>
      <c r="AF355" t="s">
        <v>48</v>
      </c>
      <c r="AG355" t="s">
        <v>43</v>
      </c>
      <c r="AH355" t="s">
        <v>43</v>
      </c>
      <c r="AI355" t="s">
        <v>42</v>
      </c>
    </row>
    <row r="356" spans="1:35" x14ac:dyDescent="0.35">
      <c r="D356" t="s">
        <v>36</v>
      </c>
      <c r="E356" t="s">
        <v>342</v>
      </c>
      <c r="F356" t="s">
        <v>266</v>
      </c>
      <c r="G356" t="s">
        <v>37</v>
      </c>
      <c r="H356" t="s">
        <v>344</v>
      </c>
      <c r="I356" t="s">
        <v>344</v>
      </c>
      <c r="J356" t="s">
        <v>37</v>
      </c>
      <c r="K356" t="s">
        <v>37</v>
      </c>
      <c r="L356" t="s">
        <v>37</v>
      </c>
      <c r="M356" t="s">
        <v>38</v>
      </c>
      <c r="N356" t="s">
        <v>37</v>
      </c>
      <c r="O356" t="s">
        <v>38</v>
      </c>
      <c r="P356" t="s">
        <v>37</v>
      </c>
      <c r="Q356" t="s">
        <v>39</v>
      </c>
      <c r="R356" t="s">
        <v>344</v>
      </c>
      <c r="S356" t="s">
        <v>39</v>
      </c>
      <c r="T356" t="s">
        <v>39</v>
      </c>
      <c r="U356" t="s">
        <v>40</v>
      </c>
      <c r="V356" t="s">
        <v>40</v>
      </c>
      <c r="W356" t="s">
        <v>40</v>
      </c>
      <c r="X356" t="s">
        <v>37</v>
      </c>
      <c r="Y356" t="s">
        <v>38</v>
      </c>
      <c r="Z356" t="s">
        <v>37</v>
      </c>
      <c r="AA356" t="s">
        <v>37</v>
      </c>
      <c r="AB356" t="s">
        <v>37</v>
      </c>
      <c r="AC356" t="s">
        <v>38</v>
      </c>
      <c r="AD356" t="s">
        <v>38</v>
      </c>
      <c r="AE356" t="s">
        <v>38</v>
      </c>
      <c r="AF356" t="s">
        <v>48</v>
      </c>
      <c r="AG356" t="s">
        <v>43</v>
      </c>
      <c r="AH356" t="s">
        <v>43</v>
      </c>
      <c r="AI356" t="s">
        <v>43</v>
      </c>
    </row>
    <row r="357" spans="1:35" x14ac:dyDescent="0.35">
      <c r="A357" t="s">
        <v>312</v>
      </c>
      <c r="B357" t="s">
        <v>313</v>
      </c>
      <c r="D357" t="s">
        <v>36</v>
      </c>
      <c r="E357" t="s">
        <v>342</v>
      </c>
      <c r="F357" t="s">
        <v>270</v>
      </c>
      <c r="G357" t="s">
        <v>37</v>
      </c>
      <c r="H357" t="s">
        <v>38</v>
      </c>
      <c r="I357" t="s">
        <v>37</v>
      </c>
      <c r="J357" t="s">
        <v>38</v>
      </c>
      <c r="K357" t="s">
        <v>38</v>
      </c>
      <c r="L357" t="s">
        <v>47</v>
      </c>
      <c r="M357" t="s">
        <v>38</v>
      </c>
      <c r="N357" t="s">
        <v>38</v>
      </c>
      <c r="O357" t="s">
        <v>47</v>
      </c>
      <c r="P357" t="s">
        <v>38</v>
      </c>
      <c r="Q357" t="s">
        <v>40</v>
      </c>
      <c r="R357" t="s">
        <v>52</v>
      </c>
      <c r="S357" t="s">
        <v>40</v>
      </c>
      <c r="T357" t="s">
        <v>40</v>
      </c>
      <c r="U357" t="s">
        <v>40</v>
      </c>
      <c r="V357" t="s">
        <v>40</v>
      </c>
      <c r="W357" t="s">
        <v>39</v>
      </c>
      <c r="X357" t="s">
        <v>38</v>
      </c>
      <c r="Y357" t="s">
        <v>38</v>
      </c>
      <c r="Z357" t="s">
        <v>47</v>
      </c>
      <c r="AA357" t="s">
        <v>38</v>
      </c>
      <c r="AB357" t="s">
        <v>38</v>
      </c>
      <c r="AC357" t="s">
        <v>38</v>
      </c>
      <c r="AD357" t="s">
        <v>38</v>
      </c>
      <c r="AE357" t="s">
        <v>38</v>
      </c>
      <c r="AF357" t="s">
        <v>48</v>
      </c>
      <c r="AG357" t="s">
        <v>42</v>
      </c>
      <c r="AH357" t="s">
        <v>43</v>
      </c>
      <c r="AI357" t="s">
        <v>42</v>
      </c>
    </row>
    <row r="358" spans="1:35" x14ac:dyDescent="0.35">
      <c r="D358" t="s">
        <v>36</v>
      </c>
      <c r="E358" t="s">
        <v>342</v>
      </c>
      <c r="F358" t="s">
        <v>268</v>
      </c>
      <c r="G358" t="s">
        <v>37</v>
      </c>
      <c r="H358" t="s">
        <v>37</v>
      </c>
      <c r="I358" t="s">
        <v>37</v>
      </c>
      <c r="J358" t="s">
        <v>37</v>
      </c>
      <c r="K358" t="s">
        <v>37</v>
      </c>
      <c r="L358" t="s">
        <v>47</v>
      </c>
      <c r="M358" t="s">
        <v>37</v>
      </c>
      <c r="N358" t="s">
        <v>37</v>
      </c>
      <c r="O358" t="s">
        <v>38</v>
      </c>
      <c r="P358" t="s">
        <v>37</v>
      </c>
      <c r="Q358" t="s">
        <v>40</v>
      </c>
      <c r="R358" t="s">
        <v>40</v>
      </c>
      <c r="S358" t="s">
        <v>40</v>
      </c>
      <c r="T358" t="s">
        <v>40</v>
      </c>
      <c r="U358" t="s">
        <v>40</v>
      </c>
      <c r="V358" t="s">
        <v>39</v>
      </c>
      <c r="W358" t="s">
        <v>39</v>
      </c>
      <c r="X358" t="s">
        <v>37</v>
      </c>
      <c r="Y358" t="s">
        <v>37</v>
      </c>
      <c r="Z358" t="s">
        <v>37</v>
      </c>
      <c r="AA358" t="s">
        <v>37</v>
      </c>
      <c r="AB358" t="s">
        <v>37</v>
      </c>
      <c r="AC358" t="s">
        <v>37</v>
      </c>
      <c r="AD358" t="s">
        <v>38</v>
      </c>
      <c r="AE358" t="s">
        <v>38</v>
      </c>
      <c r="AF358" t="s">
        <v>43</v>
      </c>
      <c r="AG358" t="s">
        <v>43</v>
      </c>
      <c r="AH358" t="s">
        <v>43</v>
      </c>
      <c r="AI358" t="s">
        <v>43</v>
      </c>
    </row>
    <row r="359" spans="1:35" x14ac:dyDescent="0.35">
      <c r="D359" t="s">
        <v>36</v>
      </c>
      <c r="E359" t="s">
        <v>342</v>
      </c>
      <c r="F359" t="s">
        <v>270</v>
      </c>
      <c r="G359" t="s">
        <v>38</v>
      </c>
      <c r="H359" t="s">
        <v>344</v>
      </c>
      <c r="I359" t="s">
        <v>37</v>
      </c>
      <c r="J359" t="s">
        <v>37</v>
      </c>
      <c r="K359" t="s">
        <v>344</v>
      </c>
      <c r="L359" t="s">
        <v>37</v>
      </c>
      <c r="M359" t="s">
        <v>37</v>
      </c>
      <c r="N359" t="s">
        <v>37</v>
      </c>
      <c r="O359" t="s">
        <v>37</v>
      </c>
      <c r="P359" t="s">
        <v>38</v>
      </c>
      <c r="Q359" t="s">
        <v>39</v>
      </c>
      <c r="R359" t="s">
        <v>40</v>
      </c>
      <c r="S359" t="s">
        <v>40</v>
      </c>
      <c r="T359" t="s">
        <v>40</v>
      </c>
      <c r="U359" t="s">
        <v>39</v>
      </c>
      <c r="V359" t="s">
        <v>40</v>
      </c>
      <c r="W359" t="s">
        <v>344</v>
      </c>
      <c r="X359" t="s">
        <v>38</v>
      </c>
      <c r="Y359" t="s">
        <v>38</v>
      </c>
      <c r="Z359" t="s">
        <v>38</v>
      </c>
      <c r="AA359" t="s">
        <v>37</v>
      </c>
      <c r="AB359" t="s">
        <v>37</v>
      </c>
      <c r="AC359" t="s">
        <v>38</v>
      </c>
      <c r="AD359" t="s">
        <v>38</v>
      </c>
      <c r="AE359" t="s">
        <v>38</v>
      </c>
      <c r="AF359" t="s">
        <v>42</v>
      </c>
      <c r="AG359" t="s">
        <v>48</v>
      </c>
      <c r="AH359" t="s">
        <v>48</v>
      </c>
      <c r="AI359" t="s">
        <v>48</v>
      </c>
    </row>
    <row r="360" spans="1:35" x14ac:dyDescent="0.35">
      <c r="A360" t="s">
        <v>314</v>
      </c>
      <c r="D360" t="s">
        <v>46</v>
      </c>
      <c r="E360" t="s">
        <v>342</v>
      </c>
      <c r="F360" t="s">
        <v>268</v>
      </c>
      <c r="G360" t="s">
        <v>37</v>
      </c>
      <c r="H360" t="s">
        <v>38</v>
      </c>
      <c r="I360" t="s">
        <v>38</v>
      </c>
      <c r="J360" t="s">
        <v>38</v>
      </c>
      <c r="K360" t="s">
        <v>38</v>
      </c>
      <c r="L360" t="s">
        <v>47</v>
      </c>
      <c r="M360" t="s">
        <v>47</v>
      </c>
      <c r="N360" t="s">
        <v>38</v>
      </c>
      <c r="O360" t="s">
        <v>47</v>
      </c>
      <c r="P360" t="s">
        <v>37</v>
      </c>
      <c r="Q360" t="s">
        <v>344</v>
      </c>
      <c r="R360" t="s">
        <v>344</v>
      </c>
      <c r="S360" t="s">
        <v>344</v>
      </c>
      <c r="T360" t="s">
        <v>344</v>
      </c>
      <c r="U360" t="s">
        <v>344</v>
      </c>
      <c r="V360" t="s">
        <v>344</v>
      </c>
      <c r="W360" t="s">
        <v>344</v>
      </c>
      <c r="X360" t="s">
        <v>37</v>
      </c>
      <c r="Y360" t="s">
        <v>37</v>
      </c>
      <c r="Z360" t="s">
        <v>38</v>
      </c>
      <c r="AA360" t="s">
        <v>37</v>
      </c>
      <c r="AB360" t="s">
        <v>37</v>
      </c>
      <c r="AC360" t="s">
        <v>38</v>
      </c>
      <c r="AD360" t="s">
        <v>38</v>
      </c>
      <c r="AE360" t="s">
        <v>37</v>
      </c>
      <c r="AF360" t="s">
        <v>48</v>
      </c>
      <c r="AG360" t="s">
        <v>48</v>
      </c>
      <c r="AH360" t="s">
        <v>48</v>
      </c>
      <c r="AI360" t="s">
        <v>48</v>
      </c>
    </row>
    <row r="361" spans="1:35" x14ac:dyDescent="0.35">
      <c r="D361" t="s">
        <v>36</v>
      </c>
      <c r="E361" t="s">
        <v>342</v>
      </c>
      <c r="F361" t="s">
        <v>270</v>
      </c>
      <c r="G361" t="s">
        <v>38</v>
      </c>
      <c r="H361" t="s">
        <v>38</v>
      </c>
      <c r="I361" t="s">
        <v>38</v>
      </c>
      <c r="J361" t="s">
        <v>47</v>
      </c>
      <c r="K361" t="s">
        <v>47</v>
      </c>
      <c r="L361" t="s">
        <v>47</v>
      </c>
      <c r="M361" t="s">
        <v>47</v>
      </c>
      <c r="N361" t="s">
        <v>47</v>
      </c>
      <c r="O361" t="s">
        <v>47</v>
      </c>
      <c r="P361" t="s">
        <v>47</v>
      </c>
      <c r="Q361" t="s">
        <v>40</v>
      </c>
      <c r="R361" t="s">
        <v>40</v>
      </c>
      <c r="S361" t="s">
        <v>40</v>
      </c>
      <c r="T361" t="s">
        <v>40</v>
      </c>
      <c r="U361" t="s">
        <v>40</v>
      </c>
      <c r="V361" t="s">
        <v>40</v>
      </c>
      <c r="W361" t="s">
        <v>40</v>
      </c>
      <c r="X361" t="s">
        <v>37</v>
      </c>
      <c r="Y361" t="s">
        <v>38</v>
      </c>
      <c r="Z361" t="s">
        <v>37</v>
      </c>
      <c r="AA361" t="s">
        <v>37</v>
      </c>
      <c r="AB361" t="s">
        <v>37</v>
      </c>
      <c r="AC361" t="s">
        <v>38</v>
      </c>
      <c r="AD361" t="s">
        <v>38</v>
      </c>
      <c r="AE361" t="s">
        <v>38</v>
      </c>
      <c r="AF361" t="s">
        <v>42</v>
      </c>
      <c r="AG361" t="s">
        <v>43</v>
      </c>
      <c r="AH361" t="s">
        <v>43</v>
      </c>
      <c r="AI361" t="s">
        <v>43</v>
      </c>
    </row>
    <row r="362" spans="1:35" x14ac:dyDescent="0.35">
      <c r="D362" t="s">
        <v>36</v>
      </c>
      <c r="E362" t="s">
        <v>342</v>
      </c>
      <c r="F362" t="s">
        <v>268</v>
      </c>
      <c r="G362" t="s">
        <v>38</v>
      </c>
      <c r="H362" t="s">
        <v>47</v>
      </c>
      <c r="I362" t="s">
        <v>47</v>
      </c>
      <c r="J362" t="s">
        <v>38</v>
      </c>
      <c r="K362" t="s">
        <v>38</v>
      </c>
      <c r="L362" t="s">
        <v>47</v>
      </c>
      <c r="M362" t="s">
        <v>47</v>
      </c>
      <c r="N362" t="s">
        <v>47</v>
      </c>
      <c r="O362" t="s">
        <v>47</v>
      </c>
      <c r="P362" t="s">
        <v>38</v>
      </c>
      <c r="Q362" t="s">
        <v>39</v>
      </c>
      <c r="R362" t="s">
        <v>52</v>
      </c>
      <c r="S362" t="s">
        <v>52</v>
      </c>
      <c r="T362" t="s">
        <v>52</v>
      </c>
      <c r="U362" t="s">
        <v>40</v>
      </c>
      <c r="V362" t="s">
        <v>39</v>
      </c>
      <c r="W362" t="s">
        <v>39</v>
      </c>
      <c r="X362" t="s">
        <v>37</v>
      </c>
      <c r="Y362" t="s">
        <v>37</v>
      </c>
      <c r="Z362" t="s">
        <v>37</v>
      </c>
      <c r="AA362" t="s">
        <v>37</v>
      </c>
      <c r="AB362" t="s">
        <v>37</v>
      </c>
      <c r="AC362" t="s">
        <v>38</v>
      </c>
      <c r="AD362" t="s">
        <v>37</v>
      </c>
      <c r="AE362" t="s">
        <v>47</v>
      </c>
      <c r="AF362" t="s">
        <v>42</v>
      </c>
      <c r="AG362" t="s">
        <v>42</v>
      </c>
      <c r="AH362" t="s">
        <v>43</v>
      </c>
      <c r="AI362" t="s">
        <v>48</v>
      </c>
    </row>
    <row r="363" spans="1:35" x14ac:dyDescent="0.35">
      <c r="D363" t="s">
        <v>46</v>
      </c>
      <c r="E363" t="s">
        <v>342</v>
      </c>
      <c r="F363" t="s">
        <v>270</v>
      </c>
      <c r="G363" t="s">
        <v>37</v>
      </c>
      <c r="H363" t="s">
        <v>38</v>
      </c>
      <c r="I363" t="s">
        <v>37</v>
      </c>
      <c r="J363" t="s">
        <v>47</v>
      </c>
      <c r="K363" t="s">
        <v>37</v>
      </c>
      <c r="L363" t="s">
        <v>38</v>
      </c>
      <c r="M363" t="s">
        <v>37</v>
      </c>
      <c r="N363" t="s">
        <v>38</v>
      </c>
      <c r="O363" t="s">
        <v>37</v>
      </c>
      <c r="P363" t="s">
        <v>37</v>
      </c>
      <c r="Q363" t="s">
        <v>39</v>
      </c>
      <c r="R363" t="s">
        <v>40</v>
      </c>
      <c r="S363" t="s">
        <v>39</v>
      </c>
      <c r="T363" t="s">
        <v>39</v>
      </c>
      <c r="U363" t="s">
        <v>39</v>
      </c>
      <c r="V363" t="s">
        <v>40</v>
      </c>
      <c r="W363" t="s">
        <v>39</v>
      </c>
      <c r="X363" t="s">
        <v>47</v>
      </c>
      <c r="Y363" t="s">
        <v>37</v>
      </c>
      <c r="Z363" t="s">
        <v>38</v>
      </c>
      <c r="AA363" t="s">
        <v>47</v>
      </c>
      <c r="AB363" t="s">
        <v>47</v>
      </c>
      <c r="AC363" t="s">
        <v>38</v>
      </c>
      <c r="AD363" t="s">
        <v>38</v>
      </c>
      <c r="AE363" t="s">
        <v>38</v>
      </c>
      <c r="AF363" t="s">
        <v>48</v>
      </c>
      <c r="AG363" t="s">
        <v>42</v>
      </c>
      <c r="AH363" t="s">
        <v>43</v>
      </c>
      <c r="AI363" t="s">
        <v>43</v>
      </c>
    </row>
    <row r="364" spans="1:35" x14ac:dyDescent="0.35">
      <c r="E364" t="s">
        <v>344</v>
      </c>
      <c r="G364" t="s">
        <v>37</v>
      </c>
      <c r="H364" t="s">
        <v>37</v>
      </c>
      <c r="I364" t="s">
        <v>37</v>
      </c>
      <c r="J364" t="s">
        <v>37</v>
      </c>
      <c r="K364" t="s">
        <v>37</v>
      </c>
      <c r="L364" t="s">
        <v>38</v>
      </c>
      <c r="M364" t="s">
        <v>37</v>
      </c>
      <c r="N364" t="s">
        <v>37</v>
      </c>
      <c r="O364" t="s">
        <v>37</v>
      </c>
      <c r="P364" t="s">
        <v>37</v>
      </c>
      <c r="Q364" t="s">
        <v>39</v>
      </c>
      <c r="R364" t="s">
        <v>40</v>
      </c>
      <c r="S364" t="s">
        <v>52</v>
      </c>
      <c r="T364" t="s">
        <v>52</v>
      </c>
      <c r="U364" t="s">
        <v>39</v>
      </c>
      <c r="V364" t="s">
        <v>39</v>
      </c>
      <c r="W364" t="s">
        <v>39</v>
      </c>
      <c r="X364" t="s">
        <v>37</v>
      </c>
      <c r="Y364" t="s">
        <v>37</v>
      </c>
      <c r="Z364" t="s">
        <v>37</v>
      </c>
      <c r="AA364" t="s">
        <v>37</v>
      </c>
      <c r="AB364" t="s">
        <v>37</v>
      </c>
      <c r="AC364" t="s">
        <v>37</v>
      </c>
      <c r="AD364" t="s">
        <v>38</v>
      </c>
      <c r="AE364" t="s">
        <v>38</v>
      </c>
      <c r="AF364" t="s">
        <v>48</v>
      </c>
      <c r="AG364" t="s">
        <v>43</v>
      </c>
      <c r="AH364" t="s">
        <v>43</v>
      </c>
      <c r="AI364" t="s">
        <v>43</v>
      </c>
    </row>
    <row r="365" spans="1:35" x14ac:dyDescent="0.35">
      <c r="A365" t="s">
        <v>315</v>
      </c>
      <c r="D365" t="s">
        <v>36</v>
      </c>
      <c r="E365" t="s">
        <v>342</v>
      </c>
      <c r="F365" t="s">
        <v>270</v>
      </c>
      <c r="G365" t="s">
        <v>37</v>
      </c>
      <c r="H365" t="s">
        <v>37</v>
      </c>
      <c r="I365" t="s">
        <v>37</v>
      </c>
      <c r="J365" t="s">
        <v>38</v>
      </c>
      <c r="K365" t="s">
        <v>37</v>
      </c>
      <c r="L365" t="s">
        <v>38</v>
      </c>
      <c r="M365" t="s">
        <v>38</v>
      </c>
      <c r="N365" t="s">
        <v>37</v>
      </c>
      <c r="O365" t="s">
        <v>37</v>
      </c>
      <c r="P365" t="s">
        <v>37</v>
      </c>
      <c r="Q365" t="s">
        <v>39</v>
      </c>
      <c r="R365" t="s">
        <v>39</v>
      </c>
      <c r="S365" t="s">
        <v>40</v>
      </c>
      <c r="T365" t="s">
        <v>39</v>
      </c>
      <c r="U365" t="s">
        <v>39</v>
      </c>
      <c r="V365" t="s">
        <v>40</v>
      </c>
      <c r="W365" t="s">
        <v>40</v>
      </c>
      <c r="X365" t="s">
        <v>37</v>
      </c>
      <c r="Y365" t="s">
        <v>37</v>
      </c>
      <c r="Z365" t="s">
        <v>37</v>
      </c>
      <c r="AA365" t="s">
        <v>37</v>
      </c>
      <c r="AB365" t="s">
        <v>37</v>
      </c>
      <c r="AC365" t="s">
        <v>37</v>
      </c>
      <c r="AD365" t="s">
        <v>38</v>
      </c>
      <c r="AE365" t="s">
        <v>38</v>
      </c>
      <c r="AF365" t="s">
        <v>48</v>
      </c>
      <c r="AG365" t="s">
        <v>43</v>
      </c>
      <c r="AH365" t="s">
        <v>43</v>
      </c>
      <c r="AI365" t="s">
        <v>48</v>
      </c>
    </row>
    <row r="366" spans="1:35" x14ac:dyDescent="0.35">
      <c r="D366" t="s">
        <v>36</v>
      </c>
      <c r="E366" t="s">
        <v>342</v>
      </c>
      <c r="F366" t="s">
        <v>266</v>
      </c>
      <c r="G366" t="s">
        <v>37</v>
      </c>
      <c r="H366" t="s">
        <v>38</v>
      </c>
      <c r="I366" t="s">
        <v>38</v>
      </c>
      <c r="J366" t="s">
        <v>344</v>
      </c>
      <c r="K366" t="s">
        <v>344</v>
      </c>
      <c r="L366" t="s">
        <v>344</v>
      </c>
      <c r="M366" t="s">
        <v>47</v>
      </c>
      <c r="N366" t="s">
        <v>37</v>
      </c>
      <c r="O366" t="s">
        <v>47</v>
      </c>
      <c r="P366" t="s">
        <v>47</v>
      </c>
      <c r="Q366" t="s">
        <v>344</v>
      </c>
      <c r="R366" t="s">
        <v>40</v>
      </c>
      <c r="S366" t="s">
        <v>344</v>
      </c>
      <c r="T366" t="s">
        <v>39</v>
      </c>
      <c r="U366" t="s">
        <v>40</v>
      </c>
      <c r="V366" t="s">
        <v>40</v>
      </c>
      <c r="W366" t="s">
        <v>39</v>
      </c>
      <c r="X366" t="s">
        <v>37</v>
      </c>
      <c r="Y366" t="s">
        <v>37</v>
      </c>
      <c r="Z366" t="s">
        <v>38</v>
      </c>
      <c r="AA366" t="s">
        <v>37</v>
      </c>
      <c r="AB366" t="s">
        <v>37</v>
      </c>
      <c r="AC366" t="s">
        <v>37</v>
      </c>
      <c r="AD366" t="s">
        <v>47</v>
      </c>
      <c r="AE366" t="s">
        <v>37</v>
      </c>
      <c r="AF366" t="s">
        <v>43</v>
      </c>
      <c r="AG366" t="s">
        <v>43</v>
      </c>
      <c r="AH366" t="s">
        <v>43</v>
      </c>
      <c r="AI366" t="s">
        <v>48</v>
      </c>
    </row>
    <row r="367" spans="1:35" x14ac:dyDescent="0.35">
      <c r="D367" t="s">
        <v>36</v>
      </c>
      <c r="E367" t="s">
        <v>342</v>
      </c>
      <c r="F367" t="s">
        <v>264</v>
      </c>
      <c r="G367" t="s">
        <v>38</v>
      </c>
      <c r="H367" t="s">
        <v>38</v>
      </c>
      <c r="I367" t="s">
        <v>344</v>
      </c>
      <c r="J367" t="s">
        <v>47</v>
      </c>
      <c r="K367" t="s">
        <v>47</v>
      </c>
      <c r="L367" t="s">
        <v>47</v>
      </c>
      <c r="M367" t="s">
        <v>38</v>
      </c>
      <c r="N367" t="s">
        <v>38</v>
      </c>
      <c r="O367" t="s">
        <v>38</v>
      </c>
      <c r="P367" t="s">
        <v>38</v>
      </c>
      <c r="Q367" t="s">
        <v>344</v>
      </c>
      <c r="R367" t="s">
        <v>40</v>
      </c>
      <c r="S367" t="s">
        <v>344</v>
      </c>
      <c r="T367" t="s">
        <v>344</v>
      </c>
      <c r="U367" t="s">
        <v>40</v>
      </c>
      <c r="V367" t="s">
        <v>40</v>
      </c>
      <c r="W367" t="s">
        <v>40</v>
      </c>
      <c r="X367" t="s">
        <v>38</v>
      </c>
      <c r="Y367" t="s">
        <v>37</v>
      </c>
      <c r="Z367" t="s">
        <v>38</v>
      </c>
      <c r="AA367" t="s">
        <v>38</v>
      </c>
      <c r="AB367" t="s">
        <v>38</v>
      </c>
      <c r="AC367" t="s">
        <v>37</v>
      </c>
      <c r="AD367" t="s">
        <v>38</v>
      </c>
      <c r="AE367" t="s">
        <v>38</v>
      </c>
      <c r="AF367" t="s">
        <v>43</v>
      </c>
      <c r="AG367" t="s">
        <v>43</v>
      </c>
      <c r="AH367" t="s">
        <v>43</v>
      </c>
      <c r="AI367" t="s">
        <v>43</v>
      </c>
    </row>
    <row r="368" spans="1:35" x14ac:dyDescent="0.35">
      <c r="A368" t="s">
        <v>316</v>
      </c>
      <c r="D368" t="s">
        <v>36</v>
      </c>
      <c r="E368" t="s">
        <v>342</v>
      </c>
      <c r="F368" t="s">
        <v>264</v>
      </c>
      <c r="G368" t="s">
        <v>37</v>
      </c>
      <c r="H368" t="s">
        <v>37</v>
      </c>
      <c r="I368" t="s">
        <v>37</v>
      </c>
      <c r="J368" t="s">
        <v>38</v>
      </c>
      <c r="K368" t="s">
        <v>38</v>
      </c>
      <c r="L368" t="s">
        <v>37</v>
      </c>
      <c r="M368" t="s">
        <v>38</v>
      </c>
      <c r="N368" t="s">
        <v>38</v>
      </c>
      <c r="O368" t="s">
        <v>38</v>
      </c>
      <c r="P368" t="s">
        <v>38</v>
      </c>
      <c r="Q368" t="s">
        <v>40</v>
      </c>
      <c r="R368" t="s">
        <v>52</v>
      </c>
      <c r="S368" t="s">
        <v>52</v>
      </c>
      <c r="T368" t="s">
        <v>52</v>
      </c>
      <c r="U368" t="s">
        <v>39</v>
      </c>
      <c r="V368" t="s">
        <v>39</v>
      </c>
      <c r="W368" t="s">
        <v>40</v>
      </c>
      <c r="X368" t="s">
        <v>38</v>
      </c>
      <c r="Y368" t="s">
        <v>38</v>
      </c>
      <c r="Z368" t="s">
        <v>37</v>
      </c>
      <c r="AA368" t="s">
        <v>37</v>
      </c>
      <c r="AB368" t="s">
        <v>37</v>
      </c>
      <c r="AC368" t="s">
        <v>37</v>
      </c>
      <c r="AD368" t="s">
        <v>47</v>
      </c>
      <c r="AE368" t="s">
        <v>47</v>
      </c>
      <c r="AF368" t="s">
        <v>43</v>
      </c>
      <c r="AG368" t="s">
        <v>43</v>
      </c>
      <c r="AH368" t="s">
        <v>48</v>
      </c>
      <c r="AI368" t="s">
        <v>43</v>
      </c>
    </row>
    <row r="369" spans="1:35" x14ac:dyDescent="0.35">
      <c r="A369" t="s">
        <v>316</v>
      </c>
      <c r="D369" t="s">
        <v>36</v>
      </c>
      <c r="E369" t="s">
        <v>342</v>
      </c>
      <c r="F369" t="s">
        <v>264</v>
      </c>
      <c r="G369" t="s">
        <v>37</v>
      </c>
      <c r="H369" t="s">
        <v>37</v>
      </c>
      <c r="I369" t="s">
        <v>37</v>
      </c>
      <c r="J369" t="s">
        <v>37</v>
      </c>
      <c r="K369" t="s">
        <v>37</v>
      </c>
      <c r="L369" t="s">
        <v>38</v>
      </c>
      <c r="M369" t="s">
        <v>37</v>
      </c>
      <c r="N369" t="s">
        <v>37</v>
      </c>
      <c r="O369" t="s">
        <v>37</v>
      </c>
      <c r="P369" t="s">
        <v>37</v>
      </c>
      <c r="Q369" t="s">
        <v>39</v>
      </c>
      <c r="R369" t="s">
        <v>40</v>
      </c>
      <c r="S369" t="s">
        <v>52</v>
      </c>
      <c r="T369" t="s">
        <v>40</v>
      </c>
      <c r="U369" t="s">
        <v>39</v>
      </c>
      <c r="V369" t="s">
        <v>39</v>
      </c>
      <c r="W369" t="s">
        <v>40</v>
      </c>
      <c r="X369" t="s">
        <v>47</v>
      </c>
      <c r="Y369" t="s">
        <v>38</v>
      </c>
      <c r="Z369" t="s">
        <v>47</v>
      </c>
      <c r="AA369" t="s">
        <v>47</v>
      </c>
      <c r="AB369" t="s">
        <v>47</v>
      </c>
      <c r="AC369" t="s">
        <v>37</v>
      </c>
      <c r="AD369" t="s">
        <v>47</v>
      </c>
      <c r="AE369" t="s">
        <v>47</v>
      </c>
      <c r="AF369" t="s">
        <v>48</v>
      </c>
      <c r="AG369" t="s">
        <v>43</v>
      </c>
      <c r="AH369" t="s">
        <v>344</v>
      </c>
      <c r="AI369" t="s">
        <v>43</v>
      </c>
    </row>
    <row r="370" spans="1:35" x14ac:dyDescent="0.35">
      <c r="A370" t="s">
        <v>317</v>
      </c>
      <c r="D370" t="s">
        <v>36</v>
      </c>
      <c r="E370" t="s">
        <v>342</v>
      </c>
      <c r="F370" t="s">
        <v>266</v>
      </c>
      <c r="G370" t="s">
        <v>37</v>
      </c>
      <c r="H370" t="s">
        <v>37</v>
      </c>
      <c r="I370" t="s">
        <v>37</v>
      </c>
      <c r="J370" t="s">
        <v>37</v>
      </c>
      <c r="K370" t="s">
        <v>37</v>
      </c>
      <c r="L370" t="s">
        <v>38</v>
      </c>
      <c r="M370" t="s">
        <v>37</v>
      </c>
      <c r="N370" t="s">
        <v>37</v>
      </c>
      <c r="O370" t="s">
        <v>38</v>
      </c>
      <c r="P370" t="s">
        <v>37</v>
      </c>
      <c r="Q370" t="s">
        <v>40</v>
      </c>
      <c r="R370" t="s">
        <v>40</v>
      </c>
      <c r="S370" t="s">
        <v>40</v>
      </c>
      <c r="T370" t="s">
        <v>40</v>
      </c>
      <c r="U370" t="s">
        <v>40</v>
      </c>
      <c r="V370" t="s">
        <v>40</v>
      </c>
      <c r="W370" t="s">
        <v>40</v>
      </c>
      <c r="X370" t="s">
        <v>37</v>
      </c>
      <c r="Y370" t="s">
        <v>37</v>
      </c>
      <c r="Z370" t="s">
        <v>37</v>
      </c>
      <c r="AA370" t="s">
        <v>37</v>
      </c>
      <c r="AB370" t="s">
        <v>37</v>
      </c>
      <c r="AC370" t="s">
        <v>37</v>
      </c>
      <c r="AD370" t="s">
        <v>37</v>
      </c>
      <c r="AE370" t="s">
        <v>38</v>
      </c>
      <c r="AF370" t="s">
        <v>48</v>
      </c>
      <c r="AG370" t="s">
        <v>48</v>
      </c>
      <c r="AH370" t="s">
        <v>42</v>
      </c>
      <c r="AI370" t="s">
        <v>43</v>
      </c>
    </row>
    <row r="371" spans="1:35" x14ac:dyDescent="0.35">
      <c r="A371" t="s">
        <v>306</v>
      </c>
      <c r="D371" t="s">
        <v>46</v>
      </c>
      <c r="E371" t="s">
        <v>346</v>
      </c>
      <c r="F371" t="s">
        <v>270</v>
      </c>
      <c r="G371" t="s">
        <v>37</v>
      </c>
      <c r="H371" t="s">
        <v>47</v>
      </c>
      <c r="I371" t="s">
        <v>47</v>
      </c>
      <c r="J371" t="s">
        <v>38</v>
      </c>
      <c r="K371" t="s">
        <v>38</v>
      </c>
      <c r="L371" t="s">
        <v>38</v>
      </c>
      <c r="M371" t="s">
        <v>38</v>
      </c>
      <c r="N371" t="s">
        <v>37</v>
      </c>
      <c r="O371" t="s">
        <v>37</v>
      </c>
      <c r="P371" t="s">
        <v>37</v>
      </c>
      <c r="Q371" t="s">
        <v>40</v>
      </c>
      <c r="R371" t="s">
        <v>40</v>
      </c>
      <c r="S371" t="s">
        <v>40</v>
      </c>
      <c r="T371" t="s">
        <v>39</v>
      </c>
      <c r="U371" t="s">
        <v>39</v>
      </c>
      <c r="V371" t="s">
        <v>39</v>
      </c>
      <c r="W371" t="s">
        <v>39</v>
      </c>
      <c r="X371" t="s">
        <v>38</v>
      </c>
      <c r="Y371" t="s">
        <v>47</v>
      </c>
      <c r="Z371" t="s">
        <v>344</v>
      </c>
      <c r="AA371" t="s">
        <v>37</v>
      </c>
      <c r="AB371" t="s">
        <v>37</v>
      </c>
      <c r="AC371" t="s">
        <v>38</v>
      </c>
      <c r="AD371" t="s">
        <v>38</v>
      </c>
      <c r="AE371" t="s">
        <v>38</v>
      </c>
      <c r="AF371" t="s">
        <v>48</v>
      </c>
      <c r="AG371" t="s">
        <v>43</v>
      </c>
      <c r="AH371" t="s">
        <v>43</v>
      </c>
      <c r="AI371" t="s">
        <v>43</v>
      </c>
    </row>
    <row r="372" spans="1:35" x14ac:dyDescent="0.35">
      <c r="D372" t="s">
        <v>46</v>
      </c>
      <c r="E372" t="s">
        <v>346</v>
      </c>
      <c r="F372" t="s">
        <v>270</v>
      </c>
      <c r="G372" t="s">
        <v>344</v>
      </c>
      <c r="H372" t="s">
        <v>344</v>
      </c>
      <c r="I372" t="s">
        <v>344</v>
      </c>
      <c r="J372" t="s">
        <v>38</v>
      </c>
      <c r="K372" t="s">
        <v>38</v>
      </c>
      <c r="L372" t="s">
        <v>38</v>
      </c>
      <c r="M372" t="s">
        <v>47</v>
      </c>
      <c r="N372" t="s">
        <v>47</v>
      </c>
      <c r="O372" t="s">
        <v>47</v>
      </c>
      <c r="P372" t="s">
        <v>47</v>
      </c>
      <c r="Q372" t="s">
        <v>52</v>
      </c>
      <c r="R372" t="s">
        <v>344</v>
      </c>
      <c r="S372" t="s">
        <v>344</v>
      </c>
      <c r="T372" t="s">
        <v>344</v>
      </c>
      <c r="U372" t="s">
        <v>344</v>
      </c>
      <c r="V372" t="s">
        <v>40</v>
      </c>
      <c r="W372" t="s">
        <v>40</v>
      </c>
      <c r="X372" t="s">
        <v>38</v>
      </c>
      <c r="Y372" t="s">
        <v>38</v>
      </c>
      <c r="Z372" t="s">
        <v>38</v>
      </c>
      <c r="AA372" t="s">
        <v>38</v>
      </c>
      <c r="AB372" t="s">
        <v>47</v>
      </c>
      <c r="AC372" t="s">
        <v>47</v>
      </c>
      <c r="AD372" t="s">
        <v>47</v>
      </c>
      <c r="AE372" t="s">
        <v>47</v>
      </c>
      <c r="AF372" t="s">
        <v>344</v>
      </c>
      <c r="AG372" t="s">
        <v>48</v>
      </c>
      <c r="AH372" t="s">
        <v>48</v>
      </c>
      <c r="AI372" t="s">
        <v>48</v>
      </c>
    </row>
    <row r="373" spans="1:35" x14ac:dyDescent="0.35">
      <c r="E373" t="s">
        <v>342</v>
      </c>
      <c r="F373" t="s">
        <v>268</v>
      </c>
      <c r="G373" t="s">
        <v>37</v>
      </c>
      <c r="H373" t="s">
        <v>37</v>
      </c>
      <c r="I373" t="s">
        <v>37</v>
      </c>
      <c r="J373" t="s">
        <v>38</v>
      </c>
      <c r="K373" t="s">
        <v>37</v>
      </c>
      <c r="L373" t="s">
        <v>38</v>
      </c>
      <c r="M373" t="s">
        <v>37</v>
      </c>
      <c r="N373" t="s">
        <v>37</v>
      </c>
      <c r="O373" t="s">
        <v>37</v>
      </c>
      <c r="P373" t="s">
        <v>37</v>
      </c>
      <c r="Q373" t="s">
        <v>39</v>
      </c>
      <c r="R373" t="s">
        <v>40</v>
      </c>
      <c r="S373" t="s">
        <v>40</v>
      </c>
      <c r="T373" t="s">
        <v>40</v>
      </c>
      <c r="U373" t="s">
        <v>39</v>
      </c>
      <c r="V373" t="s">
        <v>40</v>
      </c>
      <c r="W373" t="s">
        <v>52</v>
      </c>
      <c r="X373" t="s">
        <v>47</v>
      </c>
      <c r="Y373" t="s">
        <v>37</v>
      </c>
      <c r="Z373" t="s">
        <v>38</v>
      </c>
      <c r="AA373" t="s">
        <v>38</v>
      </c>
      <c r="AB373" t="s">
        <v>38</v>
      </c>
      <c r="AC373" t="s">
        <v>38</v>
      </c>
      <c r="AD373" t="s">
        <v>38</v>
      </c>
      <c r="AE373" t="s">
        <v>38</v>
      </c>
      <c r="AF373" t="s">
        <v>48</v>
      </c>
      <c r="AG373" t="s">
        <v>43</v>
      </c>
      <c r="AH373" t="s">
        <v>48</v>
      </c>
      <c r="AI373" t="s">
        <v>48</v>
      </c>
    </row>
    <row r="374" spans="1:35" x14ac:dyDescent="0.35">
      <c r="A374" t="s">
        <v>320</v>
      </c>
      <c r="D374" t="s">
        <v>46</v>
      </c>
      <c r="E374" t="s">
        <v>342</v>
      </c>
      <c r="F374" t="s">
        <v>270</v>
      </c>
      <c r="G374" t="s">
        <v>37</v>
      </c>
      <c r="H374" t="s">
        <v>37</v>
      </c>
      <c r="I374" t="s">
        <v>37</v>
      </c>
      <c r="J374" t="s">
        <v>37</v>
      </c>
      <c r="K374" t="s">
        <v>37</v>
      </c>
      <c r="L374" t="s">
        <v>37</v>
      </c>
      <c r="M374" t="s">
        <v>37</v>
      </c>
      <c r="N374" t="s">
        <v>37</v>
      </c>
      <c r="O374" t="s">
        <v>37</v>
      </c>
      <c r="P374" t="s">
        <v>37</v>
      </c>
      <c r="Q374" t="s">
        <v>344</v>
      </c>
      <c r="R374" t="s">
        <v>344</v>
      </c>
      <c r="S374" t="s">
        <v>344</v>
      </c>
      <c r="T374" t="s">
        <v>344</v>
      </c>
      <c r="U374" t="s">
        <v>344</v>
      </c>
      <c r="V374" t="s">
        <v>39</v>
      </c>
      <c r="W374" t="s">
        <v>39</v>
      </c>
      <c r="X374" t="s">
        <v>38</v>
      </c>
      <c r="Y374" t="s">
        <v>37</v>
      </c>
      <c r="Z374" t="s">
        <v>38</v>
      </c>
      <c r="AA374" t="s">
        <v>37</v>
      </c>
      <c r="AB374" t="s">
        <v>37</v>
      </c>
      <c r="AC374" t="s">
        <v>37</v>
      </c>
      <c r="AD374" t="s">
        <v>37</v>
      </c>
      <c r="AE374" t="s">
        <v>38</v>
      </c>
      <c r="AF374" t="s">
        <v>42</v>
      </c>
      <c r="AG374" t="s">
        <v>43</v>
      </c>
      <c r="AH374" t="s">
        <v>43</v>
      </c>
      <c r="AI374" t="s">
        <v>43</v>
      </c>
    </row>
    <row r="375" spans="1:35" x14ac:dyDescent="0.35">
      <c r="D375" t="s">
        <v>46</v>
      </c>
      <c r="E375" t="s">
        <v>342</v>
      </c>
      <c r="F375" t="s">
        <v>264</v>
      </c>
      <c r="G375" t="s">
        <v>37</v>
      </c>
      <c r="H375" t="s">
        <v>37</v>
      </c>
      <c r="I375" t="s">
        <v>37</v>
      </c>
      <c r="J375" t="s">
        <v>37</v>
      </c>
      <c r="K375" t="s">
        <v>37</v>
      </c>
      <c r="L375" t="s">
        <v>37</v>
      </c>
      <c r="M375" t="s">
        <v>37</v>
      </c>
      <c r="N375" t="s">
        <v>38</v>
      </c>
      <c r="O375" t="s">
        <v>38</v>
      </c>
      <c r="P375" t="s">
        <v>38</v>
      </c>
      <c r="Q375" t="s">
        <v>40</v>
      </c>
      <c r="R375" t="s">
        <v>40</v>
      </c>
      <c r="S375" t="s">
        <v>40</v>
      </c>
      <c r="T375" t="s">
        <v>40</v>
      </c>
      <c r="U375" t="s">
        <v>40</v>
      </c>
      <c r="V375" t="s">
        <v>40</v>
      </c>
      <c r="W375" t="s">
        <v>52</v>
      </c>
      <c r="X375" t="s">
        <v>47</v>
      </c>
      <c r="Y375" t="s">
        <v>37</v>
      </c>
      <c r="Z375" t="s">
        <v>38</v>
      </c>
      <c r="AA375" t="s">
        <v>38</v>
      </c>
      <c r="AB375" t="s">
        <v>38</v>
      </c>
      <c r="AC375" t="s">
        <v>38</v>
      </c>
      <c r="AD375" t="s">
        <v>38</v>
      </c>
      <c r="AE375" t="s">
        <v>38</v>
      </c>
      <c r="AF375" t="s">
        <v>48</v>
      </c>
      <c r="AG375" t="s">
        <v>42</v>
      </c>
      <c r="AH375" t="s">
        <v>43</v>
      </c>
      <c r="AI375" t="s">
        <v>48</v>
      </c>
    </row>
    <row r="376" spans="1:35" x14ac:dyDescent="0.35">
      <c r="D376" t="s">
        <v>46</v>
      </c>
      <c r="E376" t="s">
        <v>342</v>
      </c>
      <c r="F376" t="s">
        <v>270</v>
      </c>
      <c r="G376" t="s">
        <v>37</v>
      </c>
      <c r="H376" t="s">
        <v>37</v>
      </c>
      <c r="I376" t="s">
        <v>37</v>
      </c>
      <c r="J376" t="s">
        <v>38</v>
      </c>
      <c r="K376" t="s">
        <v>38</v>
      </c>
      <c r="L376" t="s">
        <v>38</v>
      </c>
      <c r="M376" t="s">
        <v>37</v>
      </c>
      <c r="N376" t="s">
        <v>37</v>
      </c>
      <c r="O376" t="s">
        <v>47</v>
      </c>
      <c r="P376" t="s">
        <v>38</v>
      </c>
      <c r="Q376" t="s">
        <v>39</v>
      </c>
      <c r="R376" t="s">
        <v>39</v>
      </c>
      <c r="S376" t="s">
        <v>40</v>
      </c>
      <c r="T376" t="s">
        <v>40</v>
      </c>
      <c r="U376" t="s">
        <v>39</v>
      </c>
      <c r="V376" t="s">
        <v>39</v>
      </c>
      <c r="W376" t="s">
        <v>39</v>
      </c>
      <c r="X376" t="s">
        <v>38</v>
      </c>
      <c r="Y376" t="s">
        <v>38</v>
      </c>
      <c r="Z376" t="s">
        <v>38</v>
      </c>
      <c r="AA376" t="s">
        <v>37</v>
      </c>
      <c r="AB376" t="s">
        <v>37</v>
      </c>
      <c r="AC376" t="s">
        <v>37</v>
      </c>
      <c r="AD376" t="s">
        <v>38</v>
      </c>
      <c r="AE376" t="s">
        <v>47</v>
      </c>
      <c r="AF376" t="s">
        <v>42</v>
      </c>
      <c r="AG376" t="s">
        <v>43</v>
      </c>
      <c r="AH376" t="s">
        <v>43</v>
      </c>
      <c r="AI376" t="s">
        <v>43</v>
      </c>
    </row>
    <row r="377" spans="1:35" x14ac:dyDescent="0.35">
      <c r="D377" t="s">
        <v>36</v>
      </c>
      <c r="E377" t="s">
        <v>342</v>
      </c>
      <c r="F377" t="s">
        <v>270</v>
      </c>
      <c r="G377" t="s">
        <v>37</v>
      </c>
      <c r="H377" t="s">
        <v>37</v>
      </c>
      <c r="I377" t="s">
        <v>37</v>
      </c>
      <c r="J377" t="s">
        <v>38</v>
      </c>
      <c r="K377" t="s">
        <v>38</v>
      </c>
      <c r="L377" t="s">
        <v>37</v>
      </c>
      <c r="M377" t="s">
        <v>38</v>
      </c>
      <c r="N377" t="s">
        <v>38</v>
      </c>
      <c r="O377" t="s">
        <v>37</v>
      </c>
      <c r="P377" t="s">
        <v>38</v>
      </c>
      <c r="Q377" t="s">
        <v>40</v>
      </c>
      <c r="R377" t="s">
        <v>40</v>
      </c>
      <c r="S377" t="s">
        <v>40</v>
      </c>
      <c r="T377" t="s">
        <v>40</v>
      </c>
      <c r="U377" t="s">
        <v>40</v>
      </c>
      <c r="V377" t="s">
        <v>39</v>
      </c>
      <c r="W377" t="s">
        <v>40</v>
      </c>
      <c r="X377" t="s">
        <v>47</v>
      </c>
      <c r="Y377" t="s">
        <v>38</v>
      </c>
      <c r="Z377" t="s">
        <v>344</v>
      </c>
      <c r="AA377" t="s">
        <v>38</v>
      </c>
      <c r="AB377" t="s">
        <v>37</v>
      </c>
      <c r="AC377" t="s">
        <v>344</v>
      </c>
      <c r="AD377" t="s">
        <v>38</v>
      </c>
      <c r="AE377" t="s">
        <v>38</v>
      </c>
      <c r="AF377" t="s">
        <v>42</v>
      </c>
      <c r="AG377" t="s">
        <v>43</v>
      </c>
      <c r="AH377" t="s">
        <v>43</v>
      </c>
      <c r="AI377" t="s">
        <v>48</v>
      </c>
    </row>
    <row r="378" spans="1:35" x14ac:dyDescent="0.35">
      <c r="D378" t="s">
        <v>46</v>
      </c>
      <c r="E378" t="s">
        <v>278</v>
      </c>
      <c r="F378" t="s">
        <v>270</v>
      </c>
      <c r="G378" t="s">
        <v>37</v>
      </c>
      <c r="H378" t="s">
        <v>38</v>
      </c>
      <c r="I378" t="s">
        <v>38</v>
      </c>
      <c r="J378" t="s">
        <v>47</v>
      </c>
      <c r="K378" t="s">
        <v>47</v>
      </c>
      <c r="L378" t="s">
        <v>47</v>
      </c>
      <c r="M378" t="s">
        <v>47</v>
      </c>
      <c r="N378" t="s">
        <v>47</v>
      </c>
      <c r="O378" t="s">
        <v>47</v>
      </c>
      <c r="P378" t="s">
        <v>47</v>
      </c>
      <c r="Q378" t="s">
        <v>40</v>
      </c>
      <c r="R378" t="s">
        <v>40</v>
      </c>
      <c r="S378" t="s">
        <v>344</v>
      </c>
      <c r="T378" t="s">
        <v>40</v>
      </c>
      <c r="U378" t="s">
        <v>40</v>
      </c>
      <c r="V378" t="s">
        <v>52</v>
      </c>
      <c r="W378" t="s">
        <v>40</v>
      </c>
      <c r="X378" t="s">
        <v>38</v>
      </c>
      <c r="Y378" t="s">
        <v>37</v>
      </c>
      <c r="Z378" t="s">
        <v>38</v>
      </c>
      <c r="AA378" t="s">
        <v>38</v>
      </c>
      <c r="AB378" t="s">
        <v>38</v>
      </c>
      <c r="AC378" t="s">
        <v>37</v>
      </c>
      <c r="AD378" t="s">
        <v>37</v>
      </c>
      <c r="AE378" t="s">
        <v>47</v>
      </c>
      <c r="AF378" t="s">
        <v>48</v>
      </c>
      <c r="AG378" t="s">
        <v>48</v>
      </c>
      <c r="AH378" t="s">
        <v>48</v>
      </c>
      <c r="AI378" t="s">
        <v>43</v>
      </c>
    </row>
    <row r="379" spans="1:35" x14ac:dyDescent="0.35">
      <c r="D379" t="s">
        <v>46</v>
      </c>
      <c r="E379" t="s">
        <v>342</v>
      </c>
      <c r="F379" t="s">
        <v>268</v>
      </c>
      <c r="G379" t="s">
        <v>37</v>
      </c>
      <c r="H379" t="s">
        <v>37</v>
      </c>
      <c r="I379" t="s">
        <v>37</v>
      </c>
      <c r="J379" t="s">
        <v>38</v>
      </c>
      <c r="K379" t="s">
        <v>37</v>
      </c>
      <c r="L379" t="s">
        <v>37</v>
      </c>
      <c r="M379" t="s">
        <v>38</v>
      </c>
      <c r="N379" t="s">
        <v>38</v>
      </c>
      <c r="O379" t="s">
        <v>38</v>
      </c>
      <c r="P379" t="s">
        <v>38</v>
      </c>
      <c r="Q379" t="s">
        <v>40</v>
      </c>
      <c r="R379" t="s">
        <v>40</v>
      </c>
      <c r="S379" t="s">
        <v>40</v>
      </c>
      <c r="T379" t="s">
        <v>40</v>
      </c>
      <c r="U379" t="s">
        <v>40</v>
      </c>
      <c r="V379" t="s">
        <v>39</v>
      </c>
      <c r="W379" t="s">
        <v>40</v>
      </c>
      <c r="X379" t="s">
        <v>38</v>
      </c>
      <c r="Y379" t="s">
        <v>37</v>
      </c>
      <c r="Z379" t="s">
        <v>47</v>
      </c>
      <c r="AA379" t="s">
        <v>38</v>
      </c>
      <c r="AB379" t="s">
        <v>38</v>
      </c>
      <c r="AC379" t="s">
        <v>38</v>
      </c>
      <c r="AD379" t="s">
        <v>38</v>
      </c>
      <c r="AE379" t="s">
        <v>38</v>
      </c>
      <c r="AF379" t="s">
        <v>48</v>
      </c>
      <c r="AG379" t="s">
        <v>43</v>
      </c>
      <c r="AH379" t="s">
        <v>42</v>
      </c>
      <c r="AI379" t="s">
        <v>43</v>
      </c>
    </row>
    <row r="380" spans="1:35" x14ac:dyDescent="0.35">
      <c r="A380" t="s">
        <v>78</v>
      </c>
      <c r="D380" t="s">
        <v>36</v>
      </c>
      <c r="E380" t="s">
        <v>342</v>
      </c>
      <c r="F380" t="s">
        <v>270</v>
      </c>
      <c r="G380" t="s">
        <v>37</v>
      </c>
      <c r="H380" t="s">
        <v>38</v>
      </c>
      <c r="I380" t="s">
        <v>37</v>
      </c>
      <c r="J380" t="s">
        <v>37</v>
      </c>
      <c r="K380" t="s">
        <v>38</v>
      </c>
      <c r="L380" t="s">
        <v>38</v>
      </c>
      <c r="M380" t="s">
        <v>37</v>
      </c>
      <c r="N380" t="s">
        <v>47</v>
      </c>
      <c r="O380" t="s">
        <v>37</v>
      </c>
      <c r="P380" t="s">
        <v>37</v>
      </c>
      <c r="Q380" t="s">
        <v>40</v>
      </c>
      <c r="R380" t="s">
        <v>52</v>
      </c>
      <c r="S380" t="s">
        <v>40</v>
      </c>
      <c r="T380" t="s">
        <v>40</v>
      </c>
      <c r="U380" t="s">
        <v>344</v>
      </c>
      <c r="V380" t="s">
        <v>39</v>
      </c>
      <c r="W380" t="s">
        <v>40</v>
      </c>
      <c r="X380" t="s">
        <v>37</v>
      </c>
      <c r="Y380" t="s">
        <v>37</v>
      </c>
      <c r="Z380" t="s">
        <v>344</v>
      </c>
      <c r="AA380" t="s">
        <v>344</v>
      </c>
      <c r="AB380" t="s">
        <v>344</v>
      </c>
      <c r="AC380" t="s">
        <v>37</v>
      </c>
      <c r="AD380" t="s">
        <v>37</v>
      </c>
      <c r="AE380" t="s">
        <v>38</v>
      </c>
      <c r="AF380" t="s">
        <v>48</v>
      </c>
      <c r="AG380" t="s">
        <v>42</v>
      </c>
      <c r="AH380" t="s">
        <v>42</v>
      </c>
      <c r="AI380" t="s">
        <v>42</v>
      </c>
    </row>
    <row r="381" spans="1:35" x14ac:dyDescent="0.35">
      <c r="D381" t="s">
        <v>46</v>
      </c>
      <c r="E381" t="s">
        <v>349</v>
      </c>
      <c r="F381" t="s">
        <v>268</v>
      </c>
      <c r="G381" t="s">
        <v>37</v>
      </c>
      <c r="H381" t="s">
        <v>38</v>
      </c>
      <c r="I381" t="s">
        <v>344</v>
      </c>
      <c r="J381" t="s">
        <v>47</v>
      </c>
      <c r="K381" t="s">
        <v>47</v>
      </c>
      <c r="L381" t="s">
        <v>38</v>
      </c>
      <c r="M381" t="s">
        <v>47</v>
      </c>
      <c r="N381" t="s">
        <v>47</v>
      </c>
      <c r="O381" t="s">
        <v>37</v>
      </c>
      <c r="P381" t="s">
        <v>38</v>
      </c>
      <c r="Q381" t="s">
        <v>39</v>
      </c>
      <c r="R381" t="s">
        <v>344</v>
      </c>
      <c r="S381" t="s">
        <v>344</v>
      </c>
      <c r="T381" t="s">
        <v>344</v>
      </c>
      <c r="U381" t="s">
        <v>344</v>
      </c>
      <c r="V381" t="s">
        <v>344</v>
      </c>
      <c r="W381" t="s">
        <v>344</v>
      </c>
      <c r="X381" t="s">
        <v>47</v>
      </c>
      <c r="Y381" t="s">
        <v>38</v>
      </c>
      <c r="Z381" t="s">
        <v>47</v>
      </c>
      <c r="AA381" t="s">
        <v>38</v>
      </c>
      <c r="AB381" t="s">
        <v>38</v>
      </c>
      <c r="AC381" t="s">
        <v>47</v>
      </c>
      <c r="AD381" t="s">
        <v>47</v>
      </c>
      <c r="AE381" t="s">
        <v>47</v>
      </c>
      <c r="AF381" t="s">
        <v>43</v>
      </c>
      <c r="AG381" t="s">
        <v>43</v>
      </c>
      <c r="AH381" t="s">
        <v>43</v>
      </c>
      <c r="AI381" t="s">
        <v>43</v>
      </c>
    </row>
    <row r="382" spans="1:35" x14ac:dyDescent="0.35">
      <c r="A382" t="s">
        <v>78</v>
      </c>
      <c r="B382" t="s">
        <v>321</v>
      </c>
      <c r="D382" t="s">
        <v>36</v>
      </c>
      <c r="E382" t="s">
        <v>342</v>
      </c>
      <c r="F382" t="s">
        <v>270</v>
      </c>
      <c r="G382" t="s">
        <v>37</v>
      </c>
      <c r="H382" t="s">
        <v>37</v>
      </c>
      <c r="I382" t="s">
        <v>37</v>
      </c>
      <c r="J382" t="s">
        <v>47</v>
      </c>
      <c r="K382" t="s">
        <v>37</v>
      </c>
      <c r="L382" t="s">
        <v>47</v>
      </c>
      <c r="M382" t="s">
        <v>37</v>
      </c>
      <c r="N382" t="s">
        <v>37</v>
      </c>
      <c r="O382" t="s">
        <v>37</v>
      </c>
      <c r="P382" t="s">
        <v>37</v>
      </c>
      <c r="Q382" t="s">
        <v>39</v>
      </c>
      <c r="R382" t="s">
        <v>344</v>
      </c>
      <c r="S382" t="s">
        <v>39</v>
      </c>
      <c r="T382" t="s">
        <v>39</v>
      </c>
      <c r="U382" t="s">
        <v>40</v>
      </c>
      <c r="V382" t="s">
        <v>40</v>
      </c>
      <c r="W382" t="s">
        <v>52</v>
      </c>
      <c r="X382" t="s">
        <v>38</v>
      </c>
      <c r="Y382" t="s">
        <v>38</v>
      </c>
      <c r="Z382" t="s">
        <v>38</v>
      </c>
      <c r="AA382" t="s">
        <v>37</v>
      </c>
      <c r="AB382" t="s">
        <v>37</v>
      </c>
      <c r="AC382" t="s">
        <v>37</v>
      </c>
      <c r="AD382" t="s">
        <v>38</v>
      </c>
      <c r="AE382" t="s">
        <v>38</v>
      </c>
      <c r="AF382" t="s">
        <v>48</v>
      </c>
      <c r="AG382" t="s">
        <v>48</v>
      </c>
      <c r="AH382" t="s">
        <v>42</v>
      </c>
      <c r="AI382" t="s">
        <v>42</v>
      </c>
    </row>
    <row r="383" spans="1:35" x14ac:dyDescent="0.35">
      <c r="A383" t="s">
        <v>78</v>
      </c>
      <c r="D383" t="s">
        <v>46</v>
      </c>
      <c r="E383" t="s">
        <v>342</v>
      </c>
      <c r="F383" t="s">
        <v>270</v>
      </c>
      <c r="G383" t="s">
        <v>47</v>
      </c>
      <c r="H383" t="s">
        <v>47</v>
      </c>
      <c r="I383" t="s">
        <v>38</v>
      </c>
      <c r="J383" t="s">
        <v>37</v>
      </c>
      <c r="K383" t="s">
        <v>38</v>
      </c>
      <c r="L383" t="s">
        <v>38</v>
      </c>
      <c r="M383" t="s">
        <v>37</v>
      </c>
      <c r="N383" t="s">
        <v>37</v>
      </c>
      <c r="O383" t="s">
        <v>38</v>
      </c>
      <c r="P383" t="s">
        <v>38</v>
      </c>
      <c r="Q383" t="s">
        <v>40</v>
      </c>
      <c r="R383" t="s">
        <v>52</v>
      </c>
      <c r="S383" t="s">
        <v>52</v>
      </c>
      <c r="T383" t="s">
        <v>52</v>
      </c>
      <c r="U383" t="s">
        <v>39</v>
      </c>
      <c r="V383" t="s">
        <v>39</v>
      </c>
      <c r="W383" t="s">
        <v>40</v>
      </c>
      <c r="X383" t="s">
        <v>37</v>
      </c>
      <c r="Y383" t="s">
        <v>37</v>
      </c>
      <c r="Z383" t="s">
        <v>344</v>
      </c>
      <c r="AA383" t="s">
        <v>344</v>
      </c>
      <c r="AB383" t="s">
        <v>344</v>
      </c>
      <c r="AC383" t="s">
        <v>37</v>
      </c>
      <c r="AD383" t="s">
        <v>47</v>
      </c>
      <c r="AE383" t="s">
        <v>47</v>
      </c>
      <c r="AF383" t="s">
        <v>43</v>
      </c>
      <c r="AG383" t="s">
        <v>43</v>
      </c>
      <c r="AH383" t="s">
        <v>48</v>
      </c>
      <c r="AI383" t="s">
        <v>43</v>
      </c>
    </row>
    <row r="384" spans="1:35" x14ac:dyDescent="0.35">
      <c r="A384" t="s">
        <v>78</v>
      </c>
      <c r="D384" t="s">
        <v>36</v>
      </c>
      <c r="E384" t="s">
        <v>342</v>
      </c>
      <c r="F384" t="s">
        <v>266</v>
      </c>
      <c r="G384" t="s">
        <v>37</v>
      </c>
      <c r="H384" t="s">
        <v>344</v>
      </c>
      <c r="I384" t="s">
        <v>344</v>
      </c>
      <c r="J384" t="s">
        <v>38</v>
      </c>
      <c r="K384" t="s">
        <v>38</v>
      </c>
      <c r="L384" t="s">
        <v>47</v>
      </c>
      <c r="M384" t="s">
        <v>38</v>
      </c>
      <c r="N384" t="s">
        <v>38</v>
      </c>
      <c r="O384" t="s">
        <v>38</v>
      </c>
      <c r="P384" t="s">
        <v>38</v>
      </c>
      <c r="Q384" t="s">
        <v>344</v>
      </c>
      <c r="R384" t="s">
        <v>344</v>
      </c>
      <c r="S384" t="s">
        <v>344</v>
      </c>
      <c r="T384" t="s">
        <v>344</v>
      </c>
      <c r="U384" t="s">
        <v>344</v>
      </c>
      <c r="V384" t="s">
        <v>344</v>
      </c>
      <c r="W384" t="s">
        <v>344</v>
      </c>
      <c r="X384" t="s">
        <v>37</v>
      </c>
      <c r="Y384" t="s">
        <v>37</v>
      </c>
      <c r="Z384" t="s">
        <v>37</v>
      </c>
      <c r="AA384" t="s">
        <v>37</v>
      </c>
      <c r="AB384" t="s">
        <v>37</v>
      </c>
      <c r="AC384" t="s">
        <v>37</v>
      </c>
      <c r="AD384" t="s">
        <v>38</v>
      </c>
      <c r="AE384" t="s">
        <v>38</v>
      </c>
      <c r="AF384" t="s">
        <v>48</v>
      </c>
      <c r="AG384" t="s">
        <v>43</v>
      </c>
      <c r="AH384" t="s">
        <v>43</v>
      </c>
      <c r="AI384" t="s">
        <v>344</v>
      </c>
    </row>
    <row r="385" spans="1:35" x14ac:dyDescent="0.35">
      <c r="A385" t="s">
        <v>78</v>
      </c>
      <c r="D385" t="s">
        <v>36</v>
      </c>
      <c r="E385" t="s">
        <v>342</v>
      </c>
      <c r="F385" t="s">
        <v>266</v>
      </c>
      <c r="G385" t="s">
        <v>37</v>
      </c>
      <c r="H385" t="s">
        <v>38</v>
      </c>
      <c r="I385" t="s">
        <v>38</v>
      </c>
      <c r="J385" t="s">
        <v>37</v>
      </c>
      <c r="K385" t="s">
        <v>38</v>
      </c>
      <c r="L385" t="s">
        <v>37</v>
      </c>
      <c r="M385" t="s">
        <v>38</v>
      </c>
      <c r="N385" t="s">
        <v>37</v>
      </c>
      <c r="O385" t="s">
        <v>37</v>
      </c>
      <c r="P385" t="s">
        <v>37</v>
      </c>
      <c r="Q385" t="s">
        <v>40</v>
      </c>
      <c r="R385" t="s">
        <v>40</v>
      </c>
      <c r="S385" t="s">
        <v>52</v>
      </c>
      <c r="T385" t="s">
        <v>39</v>
      </c>
      <c r="U385" t="s">
        <v>40</v>
      </c>
      <c r="V385" t="s">
        <v>39</v>
      </c>
      <c r="W385" t="s">
        <v>40</v>
      </c>
      <c r="X385" t="s">
        <v>38</v>
      </c>
      <c r="Y385" t="s">
        <v>37</v>
      </c>
      <c r="Z385" t="s">
        <v>37</v>
      </c>
      <c r="AA385" t="s">
        <v>37</v>
      </c>
      <c r="AB385" t="s">
        <v>37</v>
      </c>
      <c r="AC385" t="s">
        <v>38</v>
      </c>
      <c r="AD385" t="s">
        <v>38</v>
      </c>
      <c r="AE385" t="s">
        <v>38</v>
      </c>
      <c r="AF385" t="s">
        <v>42</v>
      </c>
      <c r="AG385" t="s">
        <v>43</v>
      </c>
      <c r="AH385" t="s">
        <v>43</v>
      </c>
      <c r="AI385" t="s">
        <v>43</v>
      </c>
    </row>
    <row r="386" spans="1:35" x14ac:dyDescent="0.35">
      <c r="A386" t="s">
        <v>78</v>
      </c>
      <c r="D386" t="s">
        <v>36</v>
      </c>
      <c r="E386" t="s">
        <v>342</v>
      </c>
      <c r="F386" t="s">
        <v>270</v>
      </c>
      <c r="G386" t="s">
        <v>37</v>
      </c>
      <c r="H386" t="s">
        <v>37</v>
      </c>
      <c r="I386" t="s">
        <v>37</v>
      </c>
      <c r="J386" t="s">
        <v>37</v>
      </c>
      <c r="K386" t="s">
        <v>37</v>
      </c>
      <c r="L386" t="s">
        <v>37</v>
      </c>
      <c r="M386" t="s">
        <v>38</v>
      </c>
      <c r="N386" t="s">
        <v>37</v>
      </c>
      <c r="O386" t="s">
        <v>38</v>
      </c>
      <c r="P386" t="s">
        <v>38</v>
      </c>
      <c r="Q386" t="s">
        <v>39</v>
      </c>
      <c r="R386" t="s">
        <v>39</v>
      </c>
      <c r="S386" t="s">
        <v>39</v>
      </c>
      <c r="T386" t="s">
        <v>40</v>
      </c>
      <c r="U386" t="s">
        <v>39</v>
      </c>
      <c r="V386" t="s">
        <v>40</v>
      </c>
      <c r="W386" t="s">
        <v>40</v>
      </c>
      <c r="X386" t="s">
        <v>38</v>
      </c>
      <c r="Y386" t="s">
        <v>37</v>
      </c>
      <c r="Z386" t="s">
        <v>37</v>
      </c>
      <c r="AA386" t="s">
        <v>38</v>
      </c>
      <c r="AB386" t="s">
        <v>37</v>
      </c>
      <c r="AC386" t="s">
        <v>37</v>
      </c>
      <c r="AD386" t="s">
        <v>47</v>
      </c>
      <c r="AE386" t="s">
        <v>47</v>
      </c>
      <c r="AF386" t="s">
        <v>42</v>
      </c>
      <c r="AG386" t="s">
        <v>43</v>
      </c>
      <c r="AH386" t="s">
        <v>42</v>
      </c>
      <c r="AI386" t="s">
        <v>42</v>
      </c>
    </row>
    <row r="387" spans="1:35" x14ac:dyDescent="0.35">
      <c r="D387" t="s">
        <v>46</v>
      </c>
      <c r="E387" t="s">
        <v>342</v>
      </c>
      <c r="F387" t="s">
        <v>266</v>
      </c>
      <c r="G387" t="s">
        <v>38</v>
      </c>
      <c r="H387" t="s">
        <v>344</v>
      </c>
      <c r="I387" t="s">
        <v>344</v>
      </c>
      <c r="J387" t="s">
        <v>37</v>
      </c>
      <c r="K387" t="s">
        <v>344</v>
      </c>
      <c r="L387" t="s">
        <v>344</v>
      </c>
      <c r="M387" t="s">
        <v>38</v>
      </c>
      <c r="N387" t="s">
        <v>38</v>
      </c>
      <c r="O387" t="s">
        <v>38</v>
      </c>
      <c r="P387" t="s">
        <v>344</v>
      </c>
      <c r="Q387" t="s">
        <v>344</v>
      </c>
      <c r="R387" t="s">
        <v>344</v>
      </c>
      <c r="S387" t="s">
        <v>52</v>
      </c>
      <c r="T387" t="s">
        <v>344</v>
      </c>
      <c r="U387" t="s">
        <v>344</v>
      </c>
      <c r="V387" t="s">
        <v>39</v>
      </c>
      <c r="W387" t="s">
        <v>40</v>
      </c>
      <c r="X387" t="s">
        <v>38</v>
      </c>
      <c r="Y387" t="s">
        <v>38</v>
      </c>
      <c r="Z387" t="s">
        <v>37</v>
      </c>
      <c r="AA387" t="s">
        <v>38</v>
      </c>
      <c r="AB387" t="s">
        <v>37</v>
      </c>
      <c r="AC387" t="s">
        <v>37</v>
      </c>
      <c r="AD387" t="s">
        <v>47</v>
      </c>
      <c r="AE387" t="s">
        <v>47</v>
      </c>
      <c r="AF387" t="s">
        <v>48</v>
      </c>
      <c r="AG387" t="s">
        <v>43</v>
      </c>
      <c r="AH387" t="s">
        <v>43</v>
      </c>
      <c r="AI387" t="s">
        <v>43</v>
      </c>
    </row>
    <row r="388" spans="1:35" x14ac:dyDescent="0.35">
      <c r="A388" t="s">
        <v>78</v>
      </c>
      <c r="D388" t="s">
        <v>36</v>
      </c>
      <c r="E388" t="s">
        <v>342</v>
      </c>
      <c r="F388" t="s">
        <v>270</v>
      </c>
      <c r="G388" t="s">
        <v>37</v>
      </c>
      <c r="H388" t="s">
        <v>38</v>
      </c>
      <c r="I388" t="s">
        <v>38</v>
      </c>
      <c r="J388" t="s">
        <v>38</v>
      </c>
      <c r="K388" t="s">
        <v>38</v>
      </c>
      <c r="L388" t="s">
        <v>47</v>
      </c>
      <c r="M388" t="s">
        <v>47</v>
      </c>
      <c r="N388" t="s">
        <v>38</v>
      </c>
      <c r="O388" t="s">
        <v>37</v>
      </c>
      <c r="P388" t="s">
        <v>38</v>
      </c>
      <c r="Q388" t="s">
        <v>40</v>
      </c>
      <c r="R388" t="s">
        <v>40</v>
      </c>
      <c r="S388" t="s">
        <v>40</v>
      </c>
      <c r="T388" t="s">
        <v>40</v>
      </c>
      <c r="U388" t="s">
        <v>40</v>
      </c>
      <c r="V388" t="s">
        <v>40</v>
      </c>
      <c r="W388" t="s">
        <v>40</v>
      </c>
      <c r="X388" t="s">
        <v>47</v>
      </c>
      <c r="Y388" t="s">
        <v>38</v>
      </c>
      <c r="Z388" t="s">
        <v>37</v>
      </c>
      <c r="AA388" t="s">
        <v>37</v>
      </c>
      <c r="AB388" t="s">
        <v>37</v>
      </c>
      <c r="AC388" t="s">
        <v>37</v>
      </c>
      <c r="AD388" t="s">
        <v>47</v>
      </c>
      <c r="AE388" t="s">
        <v>47</v>
      </c>
      <c r="AF388" t="s">
        <v>48</v>
      </c>
      <c r="AG388" t="s">
        <v>42</v>
      </c>
      <c r="AH388" t="s">
        <v>42</v>
      </c>
      <c r="AI388" t="s">
        <v>43</v>
      </c>
    </row>
    <row r="389" spans="1:35" x14ac:dyDescent="0.35">
      <c r="A389" t="s">
        <v>78</v>
      </c>
      <c r="D389" t="s">
        <v>46</v>
      </c>
      <c r="E389" t="s">
        <v>342</v>
      </c>
      <c r="F389" t="s">
        <v>268</v>
      </c>
      <c r="G389" t="s">
        <v>47</v>
      </c>
      <c r="H389" t="s">
        <v>47</v>
      </c>
      <c r="I389" t="s">
        <v>38</v>
      </c>
      <c r="J389" t="s">
        <v>38</v>
      </c>
      <c r="K389" t="s">
        <v>38</v>
      </c>
      <c r="L389" t="s">
        <v>38</v>
      </c>
      <c r="M389" t="s">
        <v>38</v>
      </c>
      <c r="N389" t="s">
        <v>37</v>
      </c>
      <c r="O389" t="s">
        <v>38</v>
      </c>
      <c r="P389" t="s">
        <v>38</v>
      </c>
      <c r="Q389" t="s">
        <v>40</v>
      </c>
      <c r="R389" t="s">
        <v>52</v>
      </c>
      <c r="S389" t="s">
        <v>40</v>
      </c>
      <c r="T389" t="s">
        <v>40</v>
      </c>
      <c r="U389" t="s">
        <v>40</v>
      </c>
      <c r="V389" t="s">
        <v>39</v>
      </c>
      <c r="W389" t="s">
        <v>40</v>
      </c>
      <c r="X389" t="s">
        <v>38</v>
      </c>
      <c r="Y389" t="s">
        <v>47</v>
      </c>
      <c r="Z389" t="s">
        <v>37</v>
      </c>
      <c r="AA389" t="s">
        <v>37</v>
      </c>
      <c r="AB389" t="s">
        <v>37</v>
      </c>
      <c r="AC389" t="s">
        <v>37</v>
      </c>
      <c r="AD389" t="s">
        <v>38</v>
      </c>
      <c r="AE389" t="s">
        <v>38</v>
      </c>
      <c r="AF389" t="s">
        <v>48</v>
      </c>
      <c r="AG389" t="s">
        <v>42</v>
      </c>
      <c r="AH389" t="s">
        <v>42</v>
      </c>
      <c r="AI389" t="s">
        <v>43</v>
      </c>
    </row>
    <row r="390" spans="1:35" x14ac:dyDescent="0.35">
      <c r="D390" t="s">
        <v>46</v>
      </c>
      <c r="E390" t="s">
        <v>347</v>
      </c>
      <c r="F390" t="s">
        <v>270</v>
      </c>
      <c r="G390" t="s">
        <v>47</v>
      </c>
      <c r="H390" t="s">
        <v>344</v>
      </c>
      <c r="I390" t="s">
        <v>344</v>
      </c>
      <c r="J390" t="s">
        <v>47</v>
      </c>
      <c r="K390" t="s">
        <v>344</v>
      </c>
      <c r="L390" t="s">
        <v>344</v>
      </c>
      <c r="M390" t="s">
        <v>37</v>
      </c>
      <c r="N390" t="s">
        <v>37</v>
      </c>
      <c r="O390" t="s">
        <v>37</v>
      </c>
      <c r="P390" t="s">
        <v>37</v>
      </c>
      <c r="Q390" t="s">
        <v>344</v>
      </c>
      <c r="R390" t="s">
        <v>344</v>
      </c>
      <c r="S390" t="s">
        <v>344</v>
      </c>
      <c r="T390" t="s">
        <v>344</v>
      </c>
      <c r="U390" t="s">
        <v>344</v>
      </c>
      <c r="V390" t="s">
        <v>344</v>
      </c>
      <c r="W390" t="s">
        <v>344</v>
      </c>
      <c r="X390" t="s">
        <v>47</v>
      </c>
      <c r="Y390" t="s">
        <v>47</v>
      </c>
      <c r="Z390" t="s">
        <v>47</v>
      </c>
      <c r="AA390" t="s">
        <v>47</v>
      </c>
      <c r="AB390" t="s">
        <v>47</v>
      </c>
      <c r="AC390" t="s">
        <v>47</v>
      </c>
      <c r="AD390" t="s">
        <v>47</v>
      </c>
      <c r="AE390" t="s">
        <v>47</v>
      </c>
      <c r="AF390" t="s">
        <v>344</v>
      </c>
      <c r="AG390" t="s">
        <v>43</v>
      </c>
      <c r="AH390" t="s">
        <v>43</v>
      </c>
      <c r="AI390" t="s">
        <v>48</v>
      </c>
    </row>
    <row r="391" spans="1:35" x14ac:dyDescent="0.35">
      <c r="A391" t="s">
        <v>78</v>
      </c>
      <c r="D391" t="s">
        <v>36</v>
      </c>
      <c r="E391" t="s">
        <v>345</v>
      </c>
      <c r="F391" t="s">
        <v>270</v>
      </c>
      <c r="G391" t="s">
        <v>37</v>
      </c>
      <c r="H391" t="s">
        <v>37</v>
      </c>
      <c r="I391" t="s">
        <v>37</v>
      </c>
      <c r="J391" t="s">
        <v>37</v>
      </c>
      <c r="K391" t="s">
        <v>37</v>
      </c>
      <c r="L391" t="s">
        <v>37</v>
      </c>
      <c r="M391" t="s">
        <v>38</v>
      </c>
      <c r="N391" t="s">
        <v>37</v>
      </c>
      <c r="O391" t="s">
        <v>38</v>
      </c>
      <c r="P391" t="s">
        <v>38</v>
      </c>
      <c r="Q391" t="s">
        <v>39</v>
      </c>
      <c r="R391" t="s">
        <v>39</v>
      </c>
      <c r="S391" t="s">
        <v>39</v>
      </c>
      <c r="T391" t="s">
        <v>39</v>
      </c>
      <c r="U391" t="s">
        <v>39</v>
      </c>
      <c r="V391" t="s">
        <v>39</v>
      </c>
      <c r="W391" t="s">
        <v>39</v>
      </c>
      <c r="X391" t="s">
        <v>37</v>
      </c>
      <c r="Y391" t="s">
        <v>37</v>
      </c>
      <c r="Z391" t="s">
        <v>37</v>
      </c>
      <c r="AA391" t="s">
        <v>37</v>
      </c>
      <c r="AB391" t="s">
        <v>37</v>
      </c>
      <c r="AC391" t="s">
        <v>37</v>
      </c>
      <c r="AD391" t="s">
        <v>38</v>
      </c>
      <c r="AE391" t="s">
        <v>38</v>
      </c>
      <c r="AF391" t="s">
        <v>48</v>
      </c>
      <c r="AG391" t="s">
        <v>43</v>
      </c>
      <c r="AH391" t="s">
        <v>43</v>
      </c>
      <c r="AI391" t="s">
        <v>42</v>
      </c>
    </row>
    <row r="392" spans="1:35" x14ac:dyDescent="0.35">
      <c r="A392" t="s">
        <v>78</v>
      </c>
      <c r="D392" t="s">
        <v>36</v>
      </c>
      <c r="E392" t="s">
        <v>342</v>
      </c>
      <c r="F392" t="s">
        <v>268</v>
      </c>
      <c r="G392" t="s">
        <v>37</v>
      </c>
      <c r="H392" t="s">
        <v>37</v>
      </c>
      <c r="I392" t="s">
        <v>37</v>
      </c>
      <c r="J392" t="s">
        <v>38</v>
      </c>
      <c r="K392" t="s">
        <v>37</v>
      </c>
      <c r="L392" t="s">
        <v>38</v>
      </c>
      <c r="M392" t="s">
        <v>37</v>
      </c>
      <c r="N392" t="s">
        <v>37</v>
      </c>
      <c r="O392" t="s">
        <v>37</v>
      </c>
      <c r="P392" t="s">
        <v>38</v>
      </c>
      <c r="Q392" t="s">
        <v>344</v>
      </c>
      <c r="R392" t="s">
        <v>344</v>
      </c>
      <c r="S392" t="s">
        <v>344</v>
      </c>
      <c r="T392" t="s">
        <v>344</v>
      </c>
      <c r="U392" t="s">
        <v>344</v>
      </c>
      <c r="V392" t="s">
        <v>40</v>
      </c>
      <c r="W392" t="s">
        <v>344</v>
      </c>
      <c r="X392" t="s">
        <v>47</v>
      </c>
      <c r="Y392" t="s">
        <v>38</v>
      </c>
      <c r="Z392" t="s">
        <v>38</v>
      </c>
      <c r="AA392" t="s">
        <v>38</v>
      </c>
      <c r="AB392" t="s">
        <v>38</v>
      </c>
      <c r="AC392" t="s">
        <v>37</v>
      </c>
      <c r="AD392" t="s">
        <v>47</v>
      </c>
      <c r="AE392" t="s">
        <v>47</v>
      </c>
      <c r="AF392" t="s">
        <v>48</v>
      </c>
      <c r="AG392" t="s">
        <v>43</v>
      </c>
      <c r="AH392" t="s">
        <v>43</v>
      </c>
      <c r="AI392" t="s">
        <v>48</v>
      </c>
    </row>
    <row r="393" spans="1:35" x14ac:dyDescent="0.35">
      <c r="A393" t="s">
        <v>78</v>
      </c>
      <c r="D393" t="s">
        <v>46</v>
      </c>
      <c r="E393" t="s">
        <v>342</v>
      </c>
      <c r="F393" t="s">
        <v>270</v>
      </c>
      <c r="G393" t="s">
        <v>37</v>
      </c>
      <c r="H393" t="s">
        <v>38</v>
      </c>
      <c r="I393" t="s">
        <v>37</v>
      </c>
      <c r="J393" t="s">
        <v>37</v>
      </c>
      <c r="K393" t="s">
        <v>38</v>
      </c>
      <c r="L393" t="s">
        <v>38</v>
      </c>
      <c r="M393" t="s">
        <v>47</v>
      </c>
      <c r="N393" t="s">
        <v>38</v>
      </c>
      <c r="O393" t="s">
        <v>47</v>
      </c>
      <c r="P393" t="s">
        <v>38</v>
      </c>
      <c r="Q393" t="s">
        <v>344</v>
      </c>
      <c r="R393" t="s">
        <v>344</v>
      </c>
      <c r="S393" t="s">
        <v>52</v>
      </c>
      <c r="T393" t="s">
        <v>344</v>
      </c>
      <c r="U393" t="s">
        <v>344</v>
      </c>
      <c r="V393" t="s">
        <v>39</v>
      </c>
      <c r="W393" t="s">
        <v>344</v>
      </c>
      <c r="X393" t="s">
        <v>37</v>
      </c>
      <c r="Y393" t="s">
        <v>37</v>
      </c>
      <c r="Z393" t="s">
        <v>37</v>
      </c>
      <c r="AA393" t="s">
        <v>37</v>
      </c>
      <c r="AB393" t="s">
        <v>37</v>
      </c>
      <c r="AC393" t="s">
        <v>37</v>
      </c>
      <c r="AD393" t="s">
        <v>38</v>
      </c>
      <c r="AE393" t="s">
        <v>38</v>
      </c>
      <c r="AF393" t="s">
        <v>42</v>
      </c>
      <c r="AG393" t="s">
        <v>43</v>
      </c>
      <c r="AH393" t="s">
        <v>43</v>
      </c>
      <c r="AI393" t="s">
        <v>43</v>
      </c>
    </row>
    <row r="394" spans="1:35" x14ac:dyDescent="0.35">
      <c r="D394" t="s">
        <v>46</v>
      </c>
      <c r="E394" t="s">
        <v>342</v>
      </c>
      <c r="F394" t="s">
        <v>270</v>
      </c>
      <c r="G394" t="s">
        <v>37</v>
      </c>
      <c r="H394" t="s">
        <v>38</v>
      </c>
      <c r="I394" t="s">
        <v>37</v>
      </c>
      <c r="J394" t="s">
        <v>47</v>
      </c>
      <c r="K394" t="s">
        <v>47</v>
      </c>
      <c r="L394" t="s">
        <v>38</v>
      </c>
      <c r="M394" t="s">
        <v>38</v>
      </c>
      <c r="N394" t="s">
        <v>37</v>
      </c>
      <c r="O394" t="s">
        <v>37</v>
      </c>
      <c r="P394" t="s">
        <v>37</v>
      </c>
      <c r="Q394" t="s">
        <v>344</v>
      </c>
      <c r="R394" t="s">
        <v>40</v>
      </c>
      <c r="S394" t="s">
        <v>52</v>
      </c>
      <c r="T394" t="s">
        <v>52</v>
      </c>
      <c r="U394" t="s">
        <v>344</v>
      </c>
      <c r="V394" t="s">
        <v>39</v>
      </c>
      <c r="W394" t="s">
        <v>344</v>
      </c>
      <c r="X394" t="s">
        <v>37</v>
      </c>
      <c r="Y394" t="s">
        <v>47</v>
      </c>
      <c r="Z394" t="s">
        <v>37</v>
      </c>
      <c r="AA394" t="s">
        <v>37</v>
      </c>
      <c r="AB394" t="s">
        <v>37</v>
      </c>
      <c r="AC394" t="s">
        <v>37</v>
      </c>
      <c r="AD394" t="s">
        <v>47</v>
      </c>
      <c r="AE394" t="s">
        <v>47</v>
      </c>
      <c r="AF394" t="s">
        <v>48</v>
      </c>
      <c r="AG394" t="s">
        <v>43</v>
      </c>
      <c r="AH394" t="s">
        <v>48</v>
      </c>
      <c r="AI394" t="s">
        <v>42</v>
      </c>
    </row>
    <row r="395" spans="1:35" x14ac:dyDescent="0.35">
      <c r="D395" t="s">
        <v>36</v>
      </c>
      <c r="E395" t="s">
        <v>342</v>
      </c>
      <c r="F395" t="s">
        <v>270</v>
      </c>
      <c r="G395" t="s">
        <v>37</v>
      </c>
      <c r="H395" t="s">
        <v>37</v>
      </c>
      <c r="I395" t="s">
        <v>37</v>
      </c>
      <c r="J395" t="s">
        <v>38</v>
      </c>
      <c r="K395" t="s">
        <v>38</v>
      </c>
      <c r="L395" t="s">
        <v>38</v>
      </c>
      <c r="M395" t="s">
        <v>38</v>
      </c>
      <c r="N395" t="s">
        <v>38</v>
      </c>
      <c r="O395" t="s">
        <v>47</v>
      </c>
      <c r="P395" t="s">
        <v>38</v>
      </c>
      <c r="Q395" t="s">
        <v>39</v>
      </c>
      <c r="R395" t="s">
        <v>39</v>
      </c>
      <c r="S395" t="s">
        <v>52</v>
      </c>
      <c r="T395" t="s">
        <v>39</v>
      </c>
      <c r="U395" t="s">
        <v>39</v>
      </c>
      <c r="V395" t="s">
        <v>40</v>
      </c>
      <c r="W395" t="s">
        <v>52</v>
      </c>
      <c r="X395" t="s">
        <v>38</v>
      </c>
      <c r="Y395" t="s">
        <v>38</v>
      </c>
      <c r="Z395" t="s">
        <v>37</v>
      </c>
      <c r="AA395" t="s">
        <v>37</v>
      </c>
      <c r="AB395" t="s">
        <v>38</v>
      </c>
      <c r="AC395" t="s">
        <v>37</v>
      </c>
      <c r="AD395" t="s">
        <v>47</v>
      </c>
      <c r="AE395" t="s">
        <v>47</v>
      </c>
      <c r="AF395" t="s">
        <v>48</v>
      </c>
      <c r="AG395" t="s">
        <v>42</v>
      </c>
      <c r="AH395" t="s">
        <v>43</v>
      </c>
      <c r="AI395" t="s">
        <v>43</v>
      </c>
    </row>
    <row r="396" spans="1:35" x14ac:dyDescent="0.35">
      <c r="A396" t="s">
        <v>78</v>
      </c>
      <c r="D396" t="s">
        <v>36</v>
      </c>
      <c r="E396" t="s">
        <v>347</v>
      </c>
      <c r="F396" t="s">
        <v>266</v>
      </c>
      <c r="G396" t="s">
        <v>37</v>
      </c>
      <c r="H396" t="s">
        <v>344</v>
      </c>
      <c r="I396" t="s">
        <v>344</v>
      </c>
      <c r="J396" t="s">
        <v>37</v>
      </c>
      <c r="K396" t="s">
        <v>37</v>
      </c>
      <c r="L396" t="s">
        <v>37</v>
      </c>
      <c r="M396" t="s">
        <v>344</v>
      </c>
      <c r="N396" t="s">
        <v>344</v>
      </c>
      <c r="O396" t="s">
        <v>38</v>
      </c>
      <c r="P396" t="s">
        <v>37</v>
      </c>
      <c r="Q396" t="s">
        <v>39</v>
      </c>
      <c r="R396" t="s">
        <v>344</v>
      </c>
      <c r="S396" t="s">
        <v>344</v>
      </c>
      <c r="T396" t="s">
        <v>40</v>
      </c>
      <c r="U396" t="s">
        <v>344</v>
      </c>
      <c r="V396" t="s">
        <v>344</v>
      </c>
      <c r="W396" t="s">
        <v>344</v>
      </c>
      <c r="X396" t="s">
        <v>47</v>
      </c>
      <c r="Y396" t="s">
        <v>37</v>
      </c>
      <c r="Z396" t="s">
        <v>344</v>
      </c>
      <c r="AA396" t="s">
        <v>344</v>
      </c>
      <c r="AB396" t="s">
        <v>344</v>
      </c>
      <c r="AC396" t="s">
        <v>37</v>
      </c>
      <c r="AD396" t="s">
        <v>47</v>
      </c>
      <c r="AE396" t="s">
        <v>344</v>
      </c>
      <c r="AF396" t="s">
        <v>48</v>
      </c>
      <c r="AG396" t="s">
        <v>48</v>
      </c>
      <c r="AH396" t="s">
        <v>43</v>
      </c>
      <c r="AI396" t="s">
        <v>344</v>
      </c>
    </row>
    <row r="397" spans="1:35" x14ac:dyDescent="0.35">
      <c r="A397" t="s">
        <v>78</v>
      </c>
      <c r="D397" t="s">
        <v>36</v>
      </c>
      <c r="E397" t="s">
        <v>342</v>
      </c>
      <c r="F397" t="s">
        <v>266</v>
      </c>
      <c r="G397" t="s">
        <v>37</v>
      </c>
      <c r="H397" t="s">
        <v>37</v>
      </c>
      <c r="I397" t="s">
        <v>37</v>
      </c>
      <c r="J397" t="s">
        <v>37</v>
      </c>
      <c r="K397" t="s">
        <v>37</v>
      </c>
      <c r="L397" t="s">
        <v>37</v>
      </c>
      <c r="M397" t="s">
        <v>37</v>
      </c>
      <c r="N397" t="s">
        <v>37</v>
      </c>
      <c r="O397" t="s">
        <v>37</v>
      </c>
      <c r="P397" t="s">
        <v>37</v>
      </c>
      <c r="Q397" t="s">
        <v>39</v>
      </c>
      <c r="R397" t="s">
        <v>40</v>
      </c>
      <c r="S397" t="s">
        <v>52</v>
      </c>
      <c r="T397" t="s">
        <v>40</v>
      </c>
      <c r="U397" t="s">
        <v>39</v>
      </c>
      <c r="V397" t="s">
        <v>39</v>
      </c>
      <c r="W397" t="s">
        <v>40</v>
      </c>
      <c r="X397" t="s">
        <v>47</v>
      </c>
      <c r="Y397" t="s">
        <v>37</v>
      </c>
      <c r="Z397" t="s">
        <v>38</v>
      </c>
      <c r="AA397" t="s">
        <v>37</v>
      </c>
      <c r="AB397" t="s">
        <v>37</v>
      </c>
      <c r="AC397" t="s">
        <v>37</v>
      </c>
      <c r="AD397" t="s">
        <v>47</v>
      </c>
      <c r="AE397" t="s">
        <v>47</v>
      </c>
      <c r="AF397" t="s">
        <v>48</v>
      </c>
      <c r="AG397" t="s">
        <v>48</v>
      </c>
      <c r="AH397" t="s">
        <v>43</v>
      </c>
      <c r="AI397" t="s">
        <v>42</v>
      </c>
    </row>
    <row r="398" spans="1:35" x14ac:dyDescent="0.35">
      <c r="A398" t="s">
        <v>102</v>
      </c>
      <c r="D398" t="s">
        <v>36</v>
      </c>
      <c r="E398" t="s">
        <v>273</v>
      </c>
      <c r="F398" t="s">
        <v>268</v>
      </c>
      <c r="G398" t="s">
        <v>37</v>
      </c>
      <c r="H398" t="s">
        <v>38</v>
      </c>
      <c r="I398" t="s">
        <v>37</v>
      </c>
      <c r="J398" t="s">
        <v>37</v>
      </c>
      <c r="K398" t="s">
        <v>47</v>
      </c>
      <c r="L398" t="s">
        <v>47</v>
      </c>
      <c r="M398" t="s">
        <v>37</v>
      </c>
      <c r="N398" t="s">
        <v>37</v>
      </c>
      <c r="O398" t="s">
        <v>37</v>
      </c>
      <c r="P398" t="s">
        <v>38</v>
      </c>
      <c r="Q398" t="s">
        <v>40</v>
      </c>
      <c r="R398" t="s">
        <v>40</v>
      </c>
      <c r="S398" t="s">
        <v>40</v>
      </c>
      <c r="T398" t="s">
        <v>40</v>
      </c>
      <c r="U398" t="s">
        <v>40</v>
      </c>
      <c r="V398" t="s">
        <v>40</v>
      </c>
      <c r="W398" t="s">
        <v>52</v>
      </c>
      <c r="X398" t="s">
        <v>38</v>
      </c>
      <c r="Y398" t="s">
        <v>37</v>
      </c>
      <c r="Z398" t="s">
        <v>38</v>
      </c>
      <c r="AA398" t="s">
        <v>38</v>
      </c>
      <c r="AB398" t="s">
        <v>38</v>
      </c>
      <c r="AC398" t="s">
        <v>37</v>
      </c>
      <c r="AD398" t="s">
        <v>47</v>
      </c>
      <c r="AE398" t="s">
        <v>47</v>
      </c>
      <c r="AF398" t="s">
        <v>48</v>
      </c>
      <c r="AG398" t="s">
        <v>42</v>
      </c>
      <c r="AH398" t="s">
        <v>42</v>
      </c>
      <c r="AI398" t="s">
        <v>42</v>
      </c>
    </row>
    <row r="399" spans="1:35" x14ac:dyDescent="0.35">
      <c r="A399" t="s">
        <v>102</v>
      </c>
      <c r="D399" t="s">
        <v>36</v>
      </c>
      <c r="E399" t="s">
        <v>342</v>
      </c>
      <c r="F399" t="s">
        <v>268</v>
      </c>
      <c r="G399" t="s">
        <v>37</v>
      </c>
      <c r="H399" t="s">
        <v>38</v>
      </c>
      <c r="I399" t="s">
        <v>38</v>
      </c>
      <c r="J399" t="s">
        <v>37</v>
      </c>
      <c r="K399" t="s">
        <v>37</v>
      </c>
      <c r="L399" t="s">
        <v>37</v>
      </c>
      <c r="M399" t="s">
        <v>37</v>
      </c>
      <c r="N399" t="s">
        <v>37</v>
      </c>
      <c r="O399" t="s">
        <v>37</v>
      </c>
      <c r="P399" t="s">
        <v>37</v>
      </c>
      <c r="Q399" t="s">
        <v>40</v>
      </c>
      <c r="R399" t="s">
        <v>40</v>
      </c>
      <c r="S399" t="s">
        <v>40</v>
      </c>
      <c r="T399" t="s">
        <v>39</v>
      </c>
      <c r="U399" t="s">
        <v>344</v>
      </c>
      <c r="V399" t="s">
        <v>40</v>
      </c>
      <c r="W399" t="s">
        <v>40</v>
      </c>
      <c r="X399" t="s">
        <v>37</v>
      </c>
      <c r="Y399" t="s">
        <v>37</v>
      </c>
      <c r="Z399" t="s">
        <v>344</v>
      </c>
      <c r="AA399" t="s">
        <v>37</v>
      </c>
      <c r="AB399" t="s">
        <v>37</v>
      </c>
      <c r="AC399" t="s">
        <v>38</v>
      </c>
      <c r="AD399" t="s">
        <v>38</v>
      </c>
      <c r="AE399" t="s">
        <v>37</v>
      </c>
      <c r="AF399" t="s">
        <v>48</v>
      </c>
      <c r="AG399" t="s">
        <v>43</v>
      </c>
      <c r="AH399" t="s">
        <v>43</v>
      </c>
      <c r="AI399" t="s">
        <v>48</v>
      </c>
    </row>
    <row r="400" spans="1:35" x14ac:dyDescent="0.35">
      <c r="D400" t="s">
        <v>36</v>
      </c>
      <c r="E400" t="s">
        <v>342</v>
      </c>
      <c r="F400" t="s">
        <v>270</v>
      </c>
      <c r="G400" t="s">
        <v>37</v>
      </c>
      <c r="H400" t="s">
        <v>37</v>
      </c>
      <c r="I400" t="s">
        <v>38</v>
      </c>
      <c r="J400" t="s">
        <v>37</v>
      </c>
      <c r="K400" t="s">
        <v>38</v>
      </c>
      <c r="L400" t="s">
        <v>38</v>
      </c>
      <c r="M400" t="s">
        <v>38</v>
      </c>
      <c r="N400" t="s">
        <v>37</v>
      </c>
      <c r="O400" t="s">
        <v>37</v>
      </c>
      <c r="P400" t="s">
        <v>344</v>
      </c>
      <c r="Q400" t="s">
        <v>40</v>
      </c>
      <c r="R400" t="s">
        <v>40</v>
      </c>
      <c r="S400" t="s">
        <v>40</v>
      </c>
      <c r="T400" t="s">
        <v>40</v>
      </c>
      <c r="U400" t="s">
        <v>39</v>
      </c>
      <c r="V400" t="s">
        <v>40</v>
      </c>
      <c r="W400" t="s">
        <v>40</v>
      </c>
      <c r="X400" t="s">
        <v>38</v>
      </c>
      <c r="Y400" t="s">
        <v>37</v>
      </c>
      <c r="Z400" t="s">
        <v>38</v>
      </c>
      <c r="AA400" t="s">
        <v>37</v>
      </c>
      <c r="AB400" t="s">
        <v>37</v>
      </c>
      <c r="AC400" t="s">
        <v>37</v>
      </c>
      <c r="AD400" t="s">
        <v>38</v>
      </c>
      <c r="AE400" t="s">
        <v>38</v>
      </c>
      <c r="AF400" t="s">
        <v>48</v>
      </c>
      <c r="AG400" t="s">
        <v>48</v>
      </c>
      <c r="AH400" t="s">
        <v>42</v>
      </c>
      <c r="AI400" t="s">
        <v>48</v>
      </c>
    </row>
    <row r="401" spans="1:35" x14ac:dyDescent="0.35">
      <c r="A401" t="s">
        <v>78</v>
      </c>
      <c r="B401" t="s">
        <v>322</v>
      </c>
      <c r="D401" t="s">
        <v>46</v>
      </c>
      <c r="E401" t="s">
        <v>342</v>
      </c>
      <c r="F401" t="s">
        <v>268</v>
      </c>
      <c r="G401" t="s">
        <v>37</v>
      </c>
      <c r="H401" t="s">
        <v>38</v>
      </c>
      <c r="I401" t="s">
        <v>38</v>
      </c>
      <c r="J401" t="s">
        <v>37</v>
      </c>
      <c r="K401" t="s">
        <v>47</v>
      </c>
      <c r="L401" t="s">
        <v>47</v>
      </c>
      <c r="M401" t="s">
        <v>47</v>
      </c>
      <c r="N401" t="s">
        <v>47</v>
      </c>
      <c r="O401" t="s">
        <v>38</v>
      </c>
      <c r="P401" t="s">
        <v>47</v>
      </c>
      <c r="Q401" t="s">
        <v>39</v>
      </c>
      <c r="R401" t="s">
        <v>40</v>
      </c>
      <c r="S401" t="s">
        <v>52</v>
      </c>
      <c r="T401" t="s">
        <v>40</v>
      </c>
      <c r="U401" t="s">
        <v>40</v>
      </c>
      <c r="V401" t="s">
        <v>39</v>
      </c>
      <c r="W401" t="s">
        <v>40</v>
      </c>
      <c r="X401" t="s">
        <v>47</v>
      </c>
      <c r="Y401" t="s">
        <v>38</v>
      </c>
      <c r="Z401" t="s">
        <v>47</v>
      </c>
      <c r="AA401" t="s">
        <v>47</v>
      </c>
      <c r="AB401" t="s">
        <v>37</v>
      </c>
      <c r="AC401" t="s">
        <v>37</v>
      </c>
      <c r="AD401" t="s">
        <v>47</v>
      </c>
      <c r="AE401" t="s">
        <v>47</v>
      </c>
      <c r="AF401" t="s">
        <v>42</v>
      </c>
      <c r="AG401" t="s">
        <v>43</v>
      </c>
      <c r="AH401" t="s">
        <v>43</v>
      </c>
      <c r="AI401" t="s">
        <v>43</v>
      </c>
    </row>
    <row r="402" spans="1:35" x14ac:dyDescent="0.35">
      <c r="D402" t="s">
        <v>36</v>
      </c>
      <c r="E402" t="s">
        <v>342</v>
      </c>
      <c r="F402" t="s">
        <v>270</v>
      </c>
      <c r="G402" t="s">
        <v>37</v>
      </c>
      <c r="H402" t="s">
        <v>37</v>
      </c>
      <c r="I402" t="s">
        <v>37</v>
      </c>
      <c r="J402" t="s">
        <v>38</v>
      </c>
      <c r="K402" t="s">
        <v>37</v>
      </c>
      <c r="L402" t="s">
        <v>37</v>
      </c>
      <c r="M402" t="s">
        <v>38</v>
      </c>
      <c r="N402" t="s">
        <v>37</v>
      </c>
      <c r="O402" t="s">
        <v>38</v>
      </c>
      <c r="P402" t="s">
        <v>38</v>
      </c>
      <c r="Q402" t="s">
        <v>40</v>
      </c>
      <c r="R402" t="s">
        <v>40</v>
      </c>
      <c r="S402" t="s">
        <v>52</v>
      </c>
      <c r="T402" t="s">
        <v>40</v>
      </c>
      <c r="U402" t="s">
        <v>39</v>
      </c>
      <c r="V402" t="s">
        <v>39</v>
      </c>
      <c r="W402" t="s">
        <v>39</v>
      </c>
      <c r="X402" t="s">
        <v>344</v>
      </c>
      <c r="Y402" t="s">
        <v>38</v>
      </c>
      <c r="Z402" t="s">
        <v>37</v>
      </c>
      <c r="AA402" t="s">
        <v>37</v>
      </c>
      <c r="AB402" t="s">
        <v>37</v>
      </c>
      <c r="AC402" t="s">
        <v>37</v>
      </c>
      <c r="AD402" t="s">
        <v>38</v>
      </c>
      <c r="AE402" t="s">
        <v>47</v>
      </c>
      <c r="AF402" t="s">
        <v>48</v>
      </c>
      <c r="AG402" t="s">
        <v>43</v>
      </c>
      <c r="AH402" t="s">
        <v>43</v>
      </c>
      <c r="AI402" t="s">
        <v>43</v>
      </c>
    </row>
    <row r="403" spans="1:35" x14ac:dyDescent="0.35">
      <c r="A403" t="s">
        <v>78</v>
      </c>
      <c r="D403" t="s">
        <v>46</v>
      </c>
      <c r="E403" t="s">
        <v>342</v>
      </c>
      <c r="F403" t="s">
        <v>266</v>
      </c>
      <c r="G403" t="s">
        <v>37</v>
      </c>
      <c r="H403" t="s">
        <v>38</v>
      </c>
      <c r="I403" t="s">
        <v>344</v>
      </c>
      <c r="J403" t="s">
        <v>38</v>
      </c>
      <c r="K403" t="s">
        <v>38</v>
      </c>
      <c r="L403" t="s">
        <v>38</v>
      </c>
      <c r="M403" t="s">
        <v>38</v>
      </c>
      <c r="N403" t="s">
        <v>37</v>
      </c>
      <c r="O403" t="s">
        <v>38</v>
      </c>
      <c r="P403" t="s">
        <v>38</v>
      </c>
      <c r="Q403" t="s">
        <v>52</v>
      </c>
      <c r="R403" t="s">
        <v>52</v>
      </c>
      <c r="S403" t="s">
        <v>52</v>
      </c>
      <c r="T403" t="s">
        <v>52</v>
      </c>
      <c r="U403" t="s">
        <v>39</v>
      </c>
      <c r="V403" t="s">
        <v>39</v>
      </c>
      <c r="W403" t="s">
        <v>40</v>
      </c>
      <c r="X403" t="s">
        <v>38</v>
      </c>
      <c r="Y403" t="s">
        <v>38</v>
      </c>
      <c r="Z403" t="s">
        <v>38</v>
      </c>
      <c r="AA403" t="s">
        <v>38</v>
      </c>
      <c r="AB403" t="s">
        <v>37</v>
      </c>
      <c r="AC403" t="s">
        <v>37</v>
      </c>
      <c r="AD403" t="s">
        <v>47</v>
      </c>
      <c r="AE403" t="s">
        <v>47</v>
      </c>
      <c r="AF403" t="s">
        <v>48</v>
      </c>
      <c r="AG403" t="s">
        <v>48</v>
      </c>
      <c r="AH403" t="s">
        <v>43</v>
      </c>
      <c r="AI403" t="s">
        <v>43</v>
      </c>
    </row>
    <row r="404" spans="1:35" x14ac:dyDescent="0.35">
      <c r="D404" t="s">
        <v>46</v>
      </c>
      <c r="E404" t="s">
        <v>342</v>
      </c>
      <c r="F404" t="s">
        <v>268</v>
      </c>
      <c r="G404" t="s">
        <v>37</v>
      </c>
      <c r="H404" t="s">
        <v>38</v>
      </c>
      <c r="I404" t="s">
        <v>344</v>
      </c>
      <c r="J404" t="s">
        <v>38</v>
      </c>
      <c r="K404" t="s">
        <v>344</v>
      </c>
      <c r="L404" t="s">
        <v>47</v>
      </c>
      <c r="M404" t="s">
        <v>38</v>
      </c>
      <c r="N404" t="s">
        <v>37</v>
      </c>
      <c r="O404" t="s">
        <v>37</v>
      </c>
      <c r="P404" t="s">
        <v>38</v>
      </c>
      <c r="Q404" t="s">
        <v>40</v>
      </c>
      <c r="R404" t="s">
        <v>40</v>
      </c>
      <c r="S404" t="s">
        <v>52</v>
      </c>
      <c r="T404" t="s">
        <v>40</v>
      </c>
      <c r="U404" t="s">
        <v>40</v>
      </c>
      <c r="V404" t="s">
        <v>40</v>
      </c>
      <c r="W404" t="s">
        <v>40</v>
      </c>
      <c r="X404" t="s">
        <v>38</v>
      </c>
      <c r="Y404" t="s">
        <v>38</v>
      </c>
      <c r="Z404" t="s">
        <v>38</v>
      </c>
      <c r="AA404" t="s">
        <v>38</v>
      </c>
      <c r="AB404" t="s">
        <v>47</v>
      </c>
      <c r="AC404" t="s">
        <v>47</v>
      </c>
      <c r="AD404" t="s">
        <v>47</v>
      </c>
      <c r="AE404" t="s">
        <v>47</v>
      </c>
      <c r="AF404" t="s">
        <v>42</v>
      </c>
      <c r="AG404" t="s">
        <v>48</v>
      </c>
      <c r="AH404" t="s">
        <v>48</v>
      </c>
      <c r="AI404" t="s">
        <v>48</v>
      </c>
    </row>
    <row r="405" spans="1:35" x14ac:dyDescent="0.35">
      <c r="A405" t="s">
        <v>78</v>
      </c>
      <c r="D405" t="s">
        <v>36</v>
      </c>
      <c r="E405" t="s">
        <v>346</v>
      </c>
      <c r="F405" t="s">
        <v>272</v>
      </c>
      <c r="G405" t="s">
        <v>47</v>
      </c>
      <c r="H405" t="s">
        <v>47</v>
      </c>
      <c r="I405" t="s">
        <v>344</v>
      </c>
      <c r="J405" t="s">
        <v>47</v>
      </c>
      <c r="K405" t="s">
        <v>344</v>
      </c>
      <c r="L405" t="s">
        <v>344</v>
      </c>
      <c r="M405" t="s">
        <v>47</v>
      </c>
      <c r="N405" t="s">
        <v>47</v>
      </c>
      <c r="O405" t="s">
        <v>47</v>
      </c>
      <c r="P405" t="s">
        <v>47</v>
      </c>
      <c r="Q405" t="s">
        <v>40</v>
      </c>
      <c r="R405" t="s">
        <v>344</v>
      </c>
      <c r="S405" t="s">
        <v>344</v>
      </c>
      <c r="T405" t="s">
        <v>344</v>
      </c>
      <c r="U405" t="s">
        <v>39</v>
      </c>
      <c r="V405" t="s">
        <v>39</v>
      </c>
      <c r="W405" t="s">
        <v>344</v>
      </c>
      <c r="X405" t="s">
        <v>37</v>
      </c>
      <c r="Y405" t="s">
        <v>38</v>
      </c>
      <c r="Z405" t="s">
        <v>344</v>
      </c>
      <c r="AA405" t="s">
        <v>344</v>
      </c>
      <c r="AB405" t="s">
        <v>344</v>
      </c>
      <c r="AC405" t="s">
        <v>47</v>
      </c>
      <c r="AD405" t="s">
        <v>344</v>
      </c>
      <c r="AE405" t="s">
        <v>47</v>
      </c>
      <c r="AF405" t="s">
        <v>48</v>
      </c>
      <c r="AG405" t="s">
        <v>48</v>
      </c>
      <c r="AH405" t="s">
        <v>344</v>
      </c>
      <c r="AI405" t="s">
        <v>48</v>
      </c>
    </row>
    <row r="406" spans="1:35" x14ac:dyDescent="0.35">
      <c r="D406" t="s">
        <v>36</v>
      </c>
      <c r="E406" t="s">
        <v>347</v>
      </c>
      <c r="F406" t="s">
        <v>270</v>
      </c>
      <c r="G406" t="s">
        <v>37</v>
      </c>
      <c r="H406" t="s">
        <v>37</v>
      </c>
      <c r="I406" t="s">
        <v>37</v>
      </c>
      <c r="J406" t="s">
        <v>38</v>
      </c>
      <c r="K406" t="s">
        <v>37</v>
      </c>
      <c r="L406" t="s">
        <v>37</v>
      </c>
      <c r="M406" t="s">
        <v>38</v>
      </c>
      <c r="N406" t="s">
        <v>37</v>
      </c>
      <c r="O406" t="s">
        <v>37</v>
      </c>
      <c r="P406" t="s">
        <v>37</v>
      </c>
      <c r="Q406" t="s">
        <v>344</v>
      </c>
      <c r="R406" t="s">
        <v>344</v>
      </c>
      <c r="S406" t="s">
        <v>344</v>
      </c>
      <c r="T406" t="s">
        <v>344</v>
      </c>
      <c r="U406" t="s">
        <v>40</v>
      </c>
      <c r="V406" t="s">
        <v>344</v>
      </c>
      <c r="W406" t="s">
        <v>344</v>
      </c>
      <c r="X406" t="s">
        <v>37</v>
      </c>
      <c r="Y406" t="s">
        <v>38</v>
      </c>
      <c r="Z406" t="s">
        <v>37</v>
      </c>
      <c r="AA406" t="s">
        <v>37</v>
      </c>
      <c r="AB406" t="s">
        <v>37</v>
      </c>
      <c r="AC406" t="s">
        <v>37</v>
      </c>
      <c r="AD406" t="s">
        <v>37</v>
      </c>
      <c r="AE406" t="s">
        <v>37</v>
      </c>
      <c r="AF406" t="s">
        <v>344</v>
      </c>
      <c r="AG406" t="s">
        <v>344</v>
      </c>
      <c r="AH406" t="s">
        <v>344</v>
      </c>
      <c r="AI406" t="s">
        <v>344</v>
      </c>
    </row>
    <row r="407" spans="1:35" x14ac:dyDescent="0.35">
      <c r="D407" t="s">
        <v>46</v>
      </c>
      <c r="E407" t="s">
        <v>342</v>
      </c>
      <c r="F407" t="s">
        <v>270</v>
      </c>
      <c r="G407" t="s">
        <v>37</v>
      </c>
      <c r="H407" t="s">
        <v>38</v>
      </c>
      <c r="I407" t="s">
        <v>38</v>
      </c>
      <c r="J407" t="s">
        <v>38</v>
      </c>
      <c r="K407" t="s">
        <v>38</v>
      </c>
      <c r="L407" t="s">
        <v>47</v>
      </c>
      <c r="M407" t="s">
        <v>47</v>
      </c>
      <c r="N407" t="s">
        <v>37</v>
      </c>
      <c r="O407" t="s">
        <v>37</v>
      </c>
      <c r="P407" t="s">
        <v>37</v>
      </c>
      <c r="Q407" t="s">
        <v>40</v>
      </c>
      <c r="R407" t="s">
        <v>344</v>
      </c>
      <c r="S407" t="s">
        <v>344</v>
      </c>
      <c r="T407" t="s">
        <v>344</v>
      </c>
      <c r="U407" t="s">
        <v>344</v>
      </c>
      <c r="V407" t="s">
        <v>344</v>
      </c>
      <c r="W407" t="s">
        <v>344</v>
      </c>
      <c r="X407" t="s">
        <v>38</v>
      </c>
      <c r="Y407" t="s">
        <v>47</v>
      </c>
      <c r="Z407" t="s">
        <v>47</v>
      </c>
      <c r="AA407" t="s">
        <v>47</v>
      </c>
      <c r="AB407" t="s">
        <v>47</v>
      </c>
      <c r="AC407" t="s">
        <v>47</v>
      </c>
      <c r="AD407" t="s">
        <v>47</v>
      </c>
      <c r="AE407" t="s">
        <v>47</v>
      </c>
      <c r="AF407" t="s">
        <v>48</v>
      </c>
      <c r="AG407" t="s">
        <v>42</v>
      </c>
      <c r="AH407" t="s">
        <v>42</v>
      </c>
      <c r="AI407" t="s">
        <v>48</v>
      </c>
    </row>
    <row r="408" spans="1:35" x14ac:dyDescent="0.35">
      <c r="A408" t="s">
        <v>44</v>
      </c>
      <c r="D408" t="s">
        <v>36</v>
      </c>
      <c r="E408" t="s">
        <v>342</v>
      </c>
      <c r="F408" t="s">
        <v>268</v>
      </c>
      <c r="G408" t="s">
        <v>38</v>
      </c>
      <c r="H408" t="s">
        <v>37</v>
      </c>
      <c r="I408" t="s">
        <v>37</v>
      </c>
      <c r="J408" t="s">
        <v>38</v>
      </c>
      <c r="K408" t="s">
        <v>37</v>
      </c>
      <c r="L408" t="s">
        <v>38</v>
      </c>
      <c r="M408" t="s">
        <v>38</v>
      </c>
      <c r="N408" t="s">
        <v>37</v>
      </c>
      <c r="O408" t="s">
        <v>47</v>
      </c>
      <c r="P408" t="s">
        <v>38</v>
      </c>
      <c r="Q408" t="s">
        <v>344</v>
      </c>
      <c r="R408" t="s">
        <v>40</v>
      </c>
      <c r="S408" t="s">
        <v>344</v>
      </c>
      <c r="T408" t="s">
        <v>40</v>
      </c>
      <c r="U408" t="s">
        <v>344</v>
      </c>
      <c r="V408" t="s">
        <v>40</v>
      </c>
      <c r="W408" t="s">
        <v>40</v>
      </c>
      <c r="X408" t="s">
        <v>37</v>
      </c>
      <c r="Y408" t="s">
        <v>37</v>
      </c>
      <c r="Z408" t="s">
        <v>344</v>
      </c>
      <c r="AA408" t="s">
        <v>37</v>
      </c>
      <c r="AB408" t="s">
        <v>37</v>
      </c>
      <c r="AC408" t="s">
        <v>37</v>
      </c>
      <c r="AD408" t="s">
        <v>47</v>
      </c>
      <c r="AE408" t="s">
        <v>47</v>
      </c>
      <c r="AF408" t="s">
        <v>42</v>
      </c>
      <c r="AG408" t="s">
        <v>42</v>
      </c>
      <c r="AH408" t="s">
        <v>43</v>
      </c>
      <c r="AI408" t="s">
        <v>48</v>
      </c>
    </row>
    <row r="409" spans="1:35" x14ac:dyDescent="0.35">
      <c r="A409" t="s">
        <v>44</v>
      </c>
      <c r="D409" t="s">
        <v>36</v>
      </c>
      <c r="E409" t="s">
        <v>342</v>
      </c>
      <c r="F409" t="s">
        <v>270</v>
      </c>
      <c r="G409" t="s">
        <v>47</v>
      </c>
      <c r="H409" t="s">
        <v>38</v>
      </c>
      <c r="I409" t="s">
        <v>38</v>
      </c>
      <c r="J409" t="s">
        <v>47</v>
      </c>
      <c r="K409" t="s">
        <v>38</v>
      </c>
      <c r="L409" t="s">
        <v>47</v>
      </c>
      <c r="M409" t="s">
        <v>37</v>
      </c>
      <c r="N409" t="s">
        <v>37</v>
      </c>
      <c r="O409" t="s">
        <v>37</v>
      </c>
      <c r="P409" t="s">
        <v>38</v>
      </c>
      <c r="Q409" t="s">
        <v>39</v>
      </c>
      <c r="R409" t="s">
        <v>40</v>
      </c>
      <c r="S409" t="s">
        <v>52</v>
      </c>
      <c r="T409" t="s">
        <v>39</v>
      </c>
      <c r="U409" t="s">
        <v>40</v>
      </c>
      <c r="V409" t="s">
        <v>40</v>
      </c>
      <c r="W409" t="s">
        <v>40</v>
      </c>
      <c r="X409" t="s">
        <v>47</v>
      </c>
      <c r="Y409" t="s">
        <v>38</v>
      </c>
      <c r="Z409" t="s">
        <v>38</v>
      </c>
      <c r="AA409" t="s">
        <v>37</v>
      </c>
      <c r="AB409" t="s">
        <v>37</v>
      </c>
      <c r="AC409" t="s">
        <v>37</v>
      </c>
      <c r="AD409" t="s">
        <v>38</v>
      </c>
      <c r="AE409" t="s">
        <v>38</v>
      </c>
      <c r="AF409" t="s">
        <v>42</v>
      </c>
      <c r="AG409" t="s">
        <v>42</v>
      </c>
      <c r="AH409" t="s">
        <v>43</v>
      </c>
      <c r="AI409" t="s">
        <v>42</v>
      </c>
    </row>
    <row r="410" spans="1:35" x14ac:dyDescent="0.35">
      <c r="A410" t="s">
        <v>44</v>
      </c>
      <c r="D410" t="s">
        <v>46</v>
      </c>
      <c r="E410" t="s">
        <v>342</v>
      </c>
      <c r="F410" t="s">
        <v>264</v>
      </c>
      <c r="G410" t="s">
        <v>38</v>
      </c>
      <c r="H410" t="s">
        <v>37</v>
      </c>
      <c r="I410" t="s">
        <v>37</v>
      </c>
      <c r="J410" t="s">
        <v>47</v>
      </c>
      <c r="K410" t="s">
        <v>38</v>
      </c>
      <c r="L410" t="s">
        <v>38</v>
      </c>
      <c r="M410" t="s">
        <v>38</v>
      </c>
      <c r="N410" t="s">
        <v>37</v>
      </c>
      <c r="O410" t="s">
        <v>37</v>
      </c>
      <c r="P410" t="s">
        <v>38</v>
      </c>
      <c r="Q410" t="s">
        <v>40</v>
      </c>
      <c r="R410" t="s">
        <v>40</v>
      </c>
      <c r="S410" t="s">
        <v>40</v>
      </c>
      <c r="T410" t="s">
        <v>40</v>
      </c>
      <c r="U410" t="s">
        <v>39</v>
      </c>
      <c r="V410" t="s">
        <v>40</v>
      </c>
      <c r="W410" t="s">
        <v>39</v>
      </c>
      <c r="X410" t="s">
        <v>47</v>
      </c>
      <c r="Y410" t="s">
        <v>37</v>
      </c>
      <c r="Z410" t="s">
        <v>38</v>
      </c>
      <c r="AA410" t="s">
        <v>38</v>
      </c>
      <c r="AB410" t="s">
        <v>38</v>
      </c>
      <c r="AC410" t="s">
        <v>38</v>
      </c>
      <c r="AD410" t="s">
        <v>37</v>
      </c>
      <c r="AE410" t="s">
        <v>37</v>
      </c>
      <c r="AF410" t="s">
        <v>48</v>
      </c>
      <c r="AG410" t="s">
        <v>48</v>
      </c>
      <c r="AH410" t="s">
        <v>42</v>
      </c>
      <c r="AI410" t="s">
        <v>48</v>
      </c>
    </row>
    <row r="411" spans="1:35" x14ac:dyDescent="0.35">
      <c r="A411" t="s">
        <v>44</v>
      </c>
      <c r="D411" t="s">
        <v>36</v>
      </c>
      <c r="E411" t="s">
        <v>346</v>
      </c>
      <c r="F411" t="s">
        <v>268</v>
      </c>
      <c r="G411" t="s">
        <v>47</v>
      </c>
      <c r="H411" t="s">
        <v>47</v>
      </c>
      <c r="I411" t="s">
        <v>38</v>
      </c>
      <c r="J411" t="s">
        <v>38</v>
      </c>
      <c r="K411" t="s">
        <v>38</v>
      </c>
      <c r="L411" t="s">
        <v>38</v>
      </c>
      <c r="M411" t="s">
        <v>37</v>
      </c>
      <c r="N411" t="s">
        <v>37</v>
      </c>
      <c r="O411" t="s">
        <v>37</v>
      </c>
      <c r="P411" t="s">
        <v>37</v>
      </c>
      <c r="Q411" t="s">
        <v>344</v>
      </c>
      <c r="R411" t="s">
        <v>344</v>
      </c>
      <c r="S411" t="s">
        <v>344</v>
      </c>
      <c r="T411" t="s">
        <v>344</v>
      </c>
      <c r="U411" t="s">
        <v>344</v>
      </c>
      <c r="V411" t="s">
        <v>39</v>
      </c>
      <c r="W411" t="s">
        <v>40</v>
      </c>
      <c r="X411" t="s">
        <v>37</v>
      </c>
      <c r="Y411" t="s">
        <v>47</v>
      </c>
      <c r="Z411" t="s">
        <v>38</v>
      </c>
      <c r="AA411" t="s">
        <v>38</v>
      </c>
      <c r="AB411" t="s">
        <v>38</v>
      </c>
      <c r="AC411" t="s">
        <v>38</v>
      </c>
      <c r="AD411" t="s">
        <v>38</v>
      </c>
      <c r="AE411" t="s">
        <v>38</v>
      </c>
      <c r="AF411" t="s">
        <v>48</v>
      </c>
      <c r="AG411" t="s">
        <v>43</v>
      </c>
      <c r="AH411" t="s">
        <v>43</v>
      </c>
      <c r="AI411" t="s">
        <v>48</v>
      </c>
    </row>
    <row r="412" spans="1:35" x14ac:dyDescent="0.35">
      <c r="D412" t="s">
        <v>36</v>
      </c>
      <c r="E412" t="s">
        <v>342</v>
      </c>
      <c r="F412" t="s">
        <v>268</v>
      </c>
      <c r="G412" t="s">
        <v>37</v>
      </c>
      <c r="H412" t="s">
        <v>38</v>
      </c>
      <c r="I412" t="s">
        <v>38</v>
      </c>
      <c r="J412" t="s">
        <v>37</v>
      </c>
      <c r="K412" t="s">
        <v>37</v>
      </c>
      <c r="L412" t="s">
        <v>37</v>
      </c>
      <c r="M412" t="s">
        <v>37</v>
      </c>
      <c r="N412" t="s">
        <v>37</v>
      </c>
      <c r="O412" t="s">
        <v>37</v>
      </c>
      <c r="P412" t="s">
        <v>37</v>
      </c>
      <c r="Q412" t="s">
        <v>40</v>
      </c>
      <c r="R412" t="s">
        <v>344</v>
      </c>
      <c r="S412" t="s">
        <v>52</v>
      </c>
      <c r="T412" t="s">
        <v>52</v>
      </c>
      <c r="U412" t="s">
        <v>39</v>
      </c>
      <c r="V412" t="s">
        <v>39</v>
      </c>
      <c r="W412" t="s">
        <v>39</v>
      </c>
      <c r="X412" t="s">
        <v>344</v>
      </c>
      <c r="Y412" t="s">
        <v>37</v>
      </c>
      <c r="Z412" t="s">
        <v>38</v>
      </c>
      <c r="AA412" t="s">
        <v>38</v>
      </c>
      <c r="AB412" t="s">
        <v>38</v>
      </c>
      <c r="AC412" t="s">
        <v>38</v>
      </c>
      <c r="AD412" t="s">
        <v>47</v>
      </c>
      <c r="AE412" t="s">
        <v>47</v>
      </c>
      <c r="AF412" t="s">
        <v>43</v>
      </c>
      <c r="AG412" t="s">
        <v>43</v>
      </c>
      <c r="AH412" t="s">
        <v>43</v>
      </c>
      <c r="AI412" t="s">
        <v>43</v>
      </c>
    </row>
    <row r="413" spans="1:35" x14ac:dyDescent="0.35">
      <c r="D413" t="s">
        <v>36</v>
      </c>
      <c r="E413" t="s">
        <v>342</v>
      </c>
      <c r="F413" t="s">
        <v>268</v>
      </c>
      <c r="G413" t="s">
        <v>38</v>
      </c>
      <c r="H413" t="s">
        <v>37</v>
      </c>
      <c r="I413" t="s">
        <v>37</v>
      </c>
      <c r="J413" t="s">
        <v>47</v>
      </c>
      <c r="K413" t="s">
        <v>37</v>
      </c>
      <c r="L413" t="s">
        <v>38</v>
      </c>
      <c r="M413" t="s">
        <v>356</v>
      </c>
      <c r="N413" t="s">
        <v>356</v>
      </c>
      <c r="O413" t="s">
        <v>356</v>
      </c>
      <c r="P413" t="s">
        <v>356</v>
      </c>
      <c r="Q413" t="s">
        <v>40</v>
      </c>
      <c r="R413" t="s">
        <v>39</v>
      </c>
      <c r="S413" t="s">
        <v>344</v>
      </c>
      <c r="T413" t="s">
        <v>39</v>
      </c>
      <c r="U413" t="s">
        <v>344</v>
      </c>
      <c r="V413" t="s">
        <v>39</v>
      </c>
      <c r="W413" t="s">
        <v>40</v>
      </c>
      <c r="X413" t="s">
        <v>37</v>
      </c>
      <c r="Y413" t="s">
        <v>47</v>
      </c>
      <c r="Z413" t="s">
        <v>344</v>
      </c>
      <c r="AA413" t="s">
        <v>344</v>
      </c>
      <c r="AB413" t="s">
        <v>344</v>
      </c>
      <c r="AC413" t="s">
        <v>47</v>
      </c>
      <c r="AD413" t="s">
        <v>37</v>
      </c>
      <c r="AE413" t="s">
        <v>37</v>
      </c>
      <c r="AF413" t="s">
        <v>43</v>
      </c>
      <c r="AG413" t="s">
        <v>48</v>
      </c>
      <c r="AH413" t="s">
        <v>42</v>
      </c>
      <c r="AI413" t="s">
        <v>48</v>
      </c>
    </row>
    <row r="414" spans="1:35" x14ac:dyDescent="0.35">
      <c r="A414" t="s">
        <v>145</v>
      </c>
      <c r="D414" t="s">
        <v>36</v>
      </c>
      <c r="E414" t="s">
        <v>342</v>
      </c>
      <c r="F414" t="s">
        <v>264</v>
      </c>
      <c r="G414" t="s">
        <v>37</v>
      </c>
      <c r="H414" t="s">
        <v>37</v>
      </c>
      <c r="I414" t="s">
        <v>344</v>
      </c>
      <c r="J414" t="s">
        <v>37</v>
      </c>
      <c r="K414" t="s">
        <v>37</v>
      </c>
      <c r="L414" t="s">
        <v>47</v>
      </c>
      <c r="M414" t="s">
        <v>37</v>
      </c>
      <c r="N414" t="s">
        <v>37</v>
      </c>
      <c r="O414" t="s">
        <v>37</v>
      </c>
      <c r="P414" t="s">
        <v>37</v>
      </c>
      <c r="Q414" t="s">
        <v>39</v>
      </c>
      <c r="R414" t="s">
        <v>40</v>
      </c>
      <c r="S414" t="s">
        <v>52</v>
      </c>
      <c r="T414" t="s">
        <v>40</v>
      </c>
      <c r="U414" t="s">
        <v>39</v>
      </c>
      <c r="V414" t="s">
        <v>39</v>
      </c>
      <c r="W414" t="s">
        <v>344</v>
      </c>
      <c r="X414" t="s">
        <v>37</v>
      </c>
      <c r="Y414" t="s">
        <v>37</v>
      </c>
      <c r="Z414" t="s">
        <v>38</v>
      </c>
      <c r="AA414" t="s">
        <v>37</v>
      </c>
      <c r="AB414" t="s">
        <v>37</v>
      </c>
      <c r="AC414" t="s">
        <v>37</v>
      </c>
      <c r="AD414" t="s">
        <v>38</v>
      </c>
      <c r="AE414" t="s">
        <v>38</v>
      </c>
      <c r="AF414" t="s">
        <v>42</v>
      </c>
      <c r="AG414" t="s">
        <v>43</v>
      </c>
      <c r="AH414" t="s">
        <v>42</v>
      </c>
      <c r="AI414" t="s">
        <v>43</v>
      </c>
    </row>
    <row r="415" spans="1:35" x14ac:dyDescent="0.35">
      <c r="A415" t="s">
        <v>145</v>
      </c>
      <c r="D415" t="s">
        <v>46</v>
      </c>
      <c r="E415" t="s">
        <v>344</v>
      </c>
      <c r="F415" t="s">
        <v>264</v>
      </c>
      <c r="G415" t="s">
        <v>37</v>
      </c>
      <c r="H415" t="s">
        <v>344</v>
      </c>
      <c r="I415" t="s">
        <v>344</v>
      </c>
      <c r="J415" t="s">
        <v>344</v>
      </c>
      <c r="K415" t="s">
        <v>344</v>
      </c>
      <c r="L415" t="s">
        <v>38</v>
      </c>
      <c r="M415" t="s">
        <v>38</v>
      </c>
      <c r="N415" t="s">
        <v>37</v>
      </c>
      <c r="O415" t="s">
        <v>37</v>
      </c>
      <c r="P415" t="s">
        <v>37</v>
      </c>
      <c r="Q415" t="s">
        <v>344</v>
      </c>
      <c r="R415" t="s">
        <v>344</v>
      </c>
      <c r="S415" t="s">
        <v>344</v>
      </c>
      <c r="T415" t="s">
        <v>344</v>
      </c>
      <c r="U415" t="s">
        <v>344</v>
      </c>
      <c r="V415" t="s">
        <v>39</v>
      </c>
      <c r="W415" t="s">
        <v>344</v>
      </c>
      <c r="X415" t="s">
        <v>37</v>
      </c>
      <c r="Y415" t="s">
        <v>37</v>
      </c>
      <c r="Z415" t="s">
        <v>37</v>
      </c>
      <c r="AA415" t="s">
        <v>37</v>
      </c>
      <c r="AB415" t="s">
        <v>37</v>
      </c>
      <c r="AC415" t="s">
        <v>37</v>
      </c>
      <c r="AD415" t="s">
        <v>38</v>
      </c>
      <c r="AE415" t="s">
        <v>344</v>
      </c>
      <c r="AF415" t="s">
        <v>48</v>
      </c>
      <c r="AG415" t="s">
        <v>48</v>
      </c>
      <c r="AH415" t="s">
        <v>48</v>
      </c>
      <c r="AI415" t="s">
        <v>43</v>
      </c>
    </row>
    <row r="416" spans="1:35" x14ac:dyDescent="0.35">
      <c r="A416" t="s">
        <v>79</v>
      </c>
      <c r="D416" t="s">
        <v>46</v>
      </c>
      <c r="E416" t="s">
        <v>342</v>
      </c>
      <c r="F416" t="s">
        <v>264</v>
      </c>
      <c r="G416" t="s">
        <v>37</v>
      </c>
      <c r="H416" t="s">
        <v>37</v>
      </c>
      <c r="I416" t="s">
        <v>37</v>
      </c>
      <c r="J416" t="s">
        <v>38</v>
      </c>
      <c r="K416" t="s">
        <v>37</v>
      </c>
      <c r="L416" t="s">
        <v>38</v>
      </c>
      <c r="M416" t="s">
        <v>37</v>
      </c>
      <c r="N416" t="s">
        <v>38</v>
      </c>
      <c r="O416" t="s">
        <v>38</v>
      </c>
      <c r="P416" t="s">
        <v>37</v>
      </c>
      <c r="Q416" t="s">
        <v>40</v>
      </c>
      <c r="R416" t="s">
        <v>40</v>
      </c>
      <c r="S416" t="s">
        <v>40</v>
      </c>
      <c r="T416" t="s">
        <v>40</v>
      </c>
      <c r="U416" t="s">
        <v>39</v>
      </c>
      <c r="V416" t="s">
        <v>40</v>
      </c>
      <c r="W416" t="s">
        <v>40</v>
      </c>
      <c r="X416" t="s">
        <v>38</v>
      </c>
      <c r="Y416" t="s">
        <v>37</v>
      </c>
      <c r="Z416" t="s">
        <v>37</v>
      </c>
      <c r="AA416" t="s">
        <v>344</v>
      </c>
      <c r="AB416" t="s">
        <v>344</v>
      </c>
      <c r="AC416" t="s">
        <v>37</v>
      </c>
      <c r="AD416" t="s">
        <v>47</v>
      </c>
      <c r="AE416" t="s">
        <v>47</v>
      </c>
      <c r="AF416" t="s">
        <v>43</v>
      </c>
      <c r="AG416" t="s">
        <v>48</v>
      </c>
      <c r="AH416" t="s">
        <v>48</v>
      </c>
      <c r="AI416" t="s">
        <v>42</v>
      </c>
    </row>
    <row r="417" spans="1:35" x14ac:dyDescent="0.35">
      <c r="D417" t="s">
        <v>46</v>
      </c>
      <c r="E417" t="s">
        <v>342</v>
      </c>
      <c r="F417" t="s">
        <v>264</v>
      </c>
      <c r="G417" t="s">
        <v>37</v>
      </c>
      <c r="H417" t="s">
        <v>38</v>
      </c>
      <c r="I417" t="s">
        <v>38</v>
      </c>
      <c r="J417" t="s">
        <v>38</v>
      </c>
      <c r="K417" t="s">
        <v>38</v>
      </c>
      <c r="L417" t="s">
        <v>37</v>
      </c>
      <c r="M417" t="s">
        <v>38</v>
      </c>
      <c r="N417" t="s">
        <v>37</v>
      </c>
      <c r="O417" t="s">
        <v>38</v>
      </c>
      <c r="P417" t="s">
        <v>38</v>
      </c>
      <c r="Q417" t="s">
        <v>40</v>
      </c>
      <c r="R417" t="s">
        <v>40</v>
      </c>
      <c r="S417" t="s">
        <v>40</v>
      </c>
      <c r="T417" t="s">
        <v>40</v>
      </c>
      <c r="U417" t="s">
        <v>40</v>
      </c>
      <c r="V417" t="s">
        <v>40</v>
      </c>
      <c r="W417" t="s">
        <v>40</v>
      </c>
      <c r="X417" t="s">
        <v>38</v>
      </c>
      <c r="Y417" t="s">
        <v>37</v>
      </c>
      <c r="Z417" t="s">
        <v>38</v>
      </c>
      <c r="AA417" t="s">
        <v>38</v>
      </c>
      <c r="AB417" t="s">
        <v>38</v>
      </c>
      <c r="AC417" t="s">
        <v>38</v>
      </c>
      <c r="AD417" t="s">
        <v>38</v>
      </c>
      <c r="AE417" t="s">
        <v>38</v>
      </c>
      <c r="AF417" t="s">
        <v>42</v>
      </c>
      <c r="AG417" t="s">
        <v>42</v>
      </c>
      <c r="AH417" t="s">
        <v>43</v>
      </c>
      <c r="AI417" t="s">
        <v>43</v>
      </c>
    </row>
    <row r="418" spans="1:35" x14ac:dyDescent="0.35">
      <c r="D418" t="s">
        <v>36</v>
      </c>
      <c r="E418" t="s">
        <v>342</v>
      </c>
      <c r="F418" t="s">
        <v>270</v>
      </c>
      <c r="G418" t="s">
        <v>37</v>
      </c>
      <c r="H418" t="s">
        <v>37</v>
      </c>
      <c r="I418" t="s">
        <v>37</v>
      </c>
      <c r="J418" t="s">
        <v>38</v>
      </c>
      <c r="K418" t="s">
        <v>37</v>
      </c>
      <c r="L418" t="s">
        <v>38</v>
      </c>
      <c r="M418" t="s">
        <v>38</v>
      </c>
      <c r="N418" t="s">
        <v>38</v>
      </c>
      <c r="O418" t="s">
        <v>38</v>
      </c>
      <c r="P418" t="s">
        <v>38</v>
      </c>
      <c r="Q418" t="s">
        <v>40</v>
      </c>
      <c r="R418" t="s">
        <v>40</v>
      </c>
      <c r="S418" t="s">
        <v>52</v>
      </c>
      <c r="T418" t="s">
        <v>40</v>
      </c>
      <c r="U418" t="s">
        <v>40</v>
      </c>
      <c r="V418" t="s">
        <v>52</v>
      </c>
      <c r="W418" t="s">
        <v>52</v>
      </c>
      <c r="X418" t="s">
        <v>38</v>
      </c>
      <c r="Y418" t="s">
        <v>37</v>
      </c>
      <c r="Z418" t="s">
        <v>38</v>
      </c>
      <c r="AA418" t="s">
        <v>38</v>
      </c>
      <c r="AB418" t="s">
        <v>38</v>
      </c>
      <c r="AC418" t="s">
        <v>37</v>
      </c>
      <c r="AD418" t="s">
        <v>37</v>
      </c>
      <c r="AE418" t="s">
        <v>37</v>
      </c>
      <c r="AF418" t="s">
        <v>43</v>
      </c>
      <c r="AG418" t="s">
        <v>42</v>
      </c>
      <c r="AH418" t="s">
        <v>42</v>
      </c>
      <c r="AI418" t="s">
        <v>43</v>
      </c>
    </row>
    <row r="419" spans="1:35" x14ac:dyDescent="0.35">
      <c r="D419" t="s">
        <v>36</v>
      </c>
      <c r="E419" t="s">
        <v>342</v>
      </c>
      <c r="F419" t="s">
        <v>266</v>
      </c>
      <c r="G419" t="s">
        <v>37</v>
      </c>
      <c r="H419" t="s">
        <v>37</v>
      </c>
      <c r="I419" t="s">
        <v>37</v>
      </c>
      <c r="J419" t="s">
        <v>37</v>
      </c>
      <c r="K419" t="s">
        <v>37</v>
      </c>
      <c r="L419" t="s">
        <v>47</v>
      </c>
      <c r="M419" t="s">
        <v>37</v>
      </c>
      <c r="N419" t="s">
        <v>37</v>
      </c>
      <c r="O419" t="s">
        <v>37</v>
      </c>
      <c r="P419" t="s">
        <v>37</v>
      </c>
      <c r="Q419" t="s">
        <v>52</v>
      </c>
      <c r="R419" t="s">
        <v>52</v>
      </c>
      <c r="S419" t="s">
        <v>52</v>
      </c>
      <c r="T419" t="s">
        <v>52</v>
      </c>
      <c r="U419" t="s">
        <v>40</v>
      </c>
      <c r="V419" t="s">
        <v>39</v>
      </c>
      <c r="W419" t="s">
        <v>344</v>
      </c>
      <c r="X419" t="s">
        <v>37</v>
      </c>
      <c r="Y419" t="s">
        <v>37</v>
      </c>
      <c r="Z419" t="s">
        <v>37</v>
      </c>
      <c r="AA419" t="s">
        <v>37</v>
      </c>
      <c r="AB419" t="s">
        <v>37</v>
      </c>
      <c r="AC419" t="s">
        <v>37</v>
      </c>
      <c r="AD419" t="s">
        <v>37</v>
      </c>
      <c r="AE419" t="s">
        <v>344</v>
      </c>
      <c r="AF419" t="s">
        <v>48</v>
      </c>
      <c r="AG419" t="s">
        <v>344</v>
      </c>
      <c r="AH419" t="s">
        <v>43</v>
      </c>
      <c r="AI419" t="s">
        <v>344</v>
      </c>
    </row>
    <row r="420" spans="1:35" x14ac:dyDescent="0.35">
      <c r="D420" t="s">
        <v>36</v>
      </c>
      <c r="E420" t="s">
        <v>342</v>
      </c>
      <c r="F420" t="s">
        <v>268</v>
      </c>
      <c r="G420" t="s">
        <v>37</v>
      </c>
      <c r="H420" t="s">
        <v>47</v>
      </c>
      <c r="I420" t="s">
        <v>47</v>
      </c>
      <c r="J420" t="s">
        <v>47</v>
      </c>
      <c r="K420" t="s">
        <v>37</v>
      </c>
      <c r="L420" t="s">
        <v>47</v>
      </c>
      <c r="M420" t="s">
        <v>38</v>
      </c>
      <c r="N420" t="s">
        <v>37</v>
      </c>
      <c r="O420" t="s">
        <v>37</v>
      </c>
      <c r="P420" t="s">
        <v>37</v>
      </c>
      <c r="Q420" t="s">
        <v>344</v>
      </c>
      <c r="R420" t="s">
        <v>344</v>
      </c>
      <c r="S420" t="s">
        <v>344</v>
      </c>
      <c r="T420" t="s">
        <v>344</v>
      </c>
      <c r="U420" t="s">
        <v>344</v>
      </c>
      <c r="V420" t="s">
        <v>344</v>
      </c>
      <c r="W420" t="s">
        <v>344</v>
      </c>
      <c r="X420" t="s">
        <v>38</v>
      </c>
      <c r="Y420" t="s">
        <v>37</v>
      </c>
      <c r="Z420" t="s">
        <v>344</v>
      </c>
      <c r="AA420" t="s">
        <v>47</v>
      </c>
      <c r="AB420" t="s">
        <v>47</v>
      </c>
      <c r="AC420" t="s">
        <v>47</v>
      </c>
      <c r="AD420" t="s">
        <v>47</v>
      </c>
      <c r="AE420" t="s">
        <v>37</v>
      </c>
      <c r="AF420" t="s">
        <v>48</v>
      </c>
      <c r="AG420" t="s">
        <v>48</v>
      </c>
      <c r="AH420" t="s">
        <v>43</v>
      </c>
      <c r="AI420" t="s">
        <v>48</v>
      </c>
    </row>
    <row r="421" spans="1:35" x14ac:dyDescent="0.35">
      <c r="A421" t="s">
        <v>145</v>
      </c>
      <c r="D421" t="s">
        <v>46</v>
      </c>
      <c r="E421" t="s">
        <v>342</v>
      </c>
      <c r="F421" t="s">
        <v>268</v>
      </c>
      <c r="G421" t="s">
        <v>37</v>
      </c>
      <c r="H421" t="s">
        <v>38</v>
      </c>
      <c r="I421" t="s">
        <v>38</v>
      </c>
      <c r="J421" t="s">
        <v>37</v>
      </c>
      <c r="K421" t="s">
        <v>38</v>
      </c>
      <c r="L421" t="s">
        <v>37</v>
      </c>
      <c r="M421" t="s">
        <v>38</v>
      </c>
      <c r="N421" t="s">
        <v>37</v>
      </c>
      <c r="O421" t="s">
        <v>38</v>
      </c>
      <c r="P421" t="s">
        <v>38</v>
      </c>
      <c r="Q421" t="s">
        <v>40</v>
      </c>
      <c r="R421" t="s">
        <v>40</v>
      </c>
      <c r="S421" t="s">
        <v>39</v>
      </c>
      <c r="T421" t="s">
        <v>40</v>
      </c>
      <c r="U421" t="s">
        <v>40</v>
      </c>
      <c r="V421" t="s">
        <v>39</v>
      </c>
      <c r="W421" t="s">
        <v>40</v>
      </c>
      <c r="X421" t="s">
        <v>38</v>
      </c>
      <c r="Y421" t="s">
        <v>37</v>
      </c>
      <c r="Z421" t="s">
        <v>38</v>
      </c>
      <c r="AA421" t="s">
        <v>37</v>
      </c>
      <c r="AB421" t="s">
        <v>37</v>
      </c>
      <c r="AC421" t="s">
        <v>38</v>
      </c>
      <c r="AD421" t="s">
        <v>37</v>
      </c>
      <c r="AE421" t="s">
        <v>37</v>
      </c>
      <c r="AF421" t="s">
        <v>42</v>
      </c>
      <c r="AG421" t="s">
        <v>42</v>
      </c>
      <c r="AH421" t="s">
        <v>48</v>
      </c>
      <c r="AI421" t="s">
        <v>48</v>
      </c>
    </row>
    <row r="422" spans="1:35" x14ac:dyDescent="0.35">
      <c r="A422" t="s">
        <v>145</v>
      </c>
      <c r="D422" t="s">
        <v>36</v>
      </c>
      <c r="E422" t="s">
        <v>342</v>
      </c>
      <c r="F422" t="s">
        <v>268</v>
      </c>
      <c r="G422" t="s">
        <v>37</v>
      </c>
      <c r="H422" t="s">
        <v>38</v>
      </c>
      <c r="I422" t="s">
        <v>37</v>
      </c>
      <c r="J422" t="s">
        <v>37</v>
      </c>
      <c r="K422" t="s">
        <v>38</v>
      </c>
      <c r="L422" t="s">
        <v>37</v>
      </c>
      <c r="M422" t="s">
        <v>47</v>
      </c>
      <c r="N422" t="s">
        <v>37</v>
      </c>
      <c r="O422" t="s">
        <v>38</v>
      </c>
      <c r="P422" t="s">
        <v>37</v>
      </c>
      <c r="Q422" t="s">
        <v>40</v>
      </c>
      <c r="R422" t="s">
        <v>40</v>
      </c>
      <c r="S422" t="s">
        <v>39</v>
      </c>
      <c r="T422" t="s">
        <v>40</v>
      </c>
      <c r="U422" t="s">
        <v>40</v>
      </c>
      <c r="V422" t="s">
        <v>39</v>
      </c>
      <c r="W422" t="s">
        <v>40</v>
      </c>
      <c r="X422" t="s">
        <v>37</v>
      </c>
      <c r="Y422" t="s">
        <v>37</v>
      </c>
      <c r="Z422" t="s">
        <v>37</v>
      </c>
      <c r="AA422" t="s">
        <v>38</v>
      </c>
      <c r="AB422" t="s">
        <v>37</v>
      </c>
      <c r="AC422" t="s">
        <v>37</v>
      </c>
      <c r="AD422" t="s">
        <v>38</v>
      </c>
      <c r="AE422" t="s">
        <v>38</v>
      </c>
      <c r="AF422" t="s">
        <v>48</v>
      </c>
      <c r="AG422" t="s">
        <v>43</v>
      </c>
      <c r="AH422" t="s">
        <v>43</v>
      </c>
      <c r="AI422" t="s">
        <v>48</v>
      </c>
    </row>
    <row r="423" spans="1:35" x14ac:dyDescent="0.35">
      <c r="A423" t="s">
        <v>145</v>
      </c>
      <c r="D423" t="s">
        <v>36</v>
      </c>
      <c r="E423" t="s">
        <v>342</v>
      </c>
      <c r="F423" t="s">
        <v>270</v>
      </c>
      <c r="G423" t="s">
        <v>37</v>
      </c>
      <c r="H423" t="s">
        <v>47</v>
      </c>
      <c r="I423" t="s">
        <v>37</v>
      </c>
      <c r="J423" t="s">
        <v>37</v>
      </c>
      <c r="K423" t="s">
        <v>38</v>
      </c>
      <c r="L423" t="s">
        <v>47</v>
      </c>
      <c r="M423" t="s">
        <v>38</v>
      </c>
      <c r="N423" t="s">
        <v>38</v>
      </c>
      <c r="O423" t="s">
        <v>47</v>
      </c>
      <c r="P423" t="s">
        <v>38</v>
      </c>
      <c r="Q423" t="s">
        <v>39</v>
      </c>
      <c r="R423" t="s">
        <v>40</v>
      </c>
      <c r="S423" t="s">
        <v>344</v>
      </c>
      <c r="T423" t="s">
        <v>52</v>
      </c>
      <c r="U423" t="s">
        <v>40</v>
      </c>
      <c r="V423" t="s">
        <v>39</v>
      </c>
      <c r="W423" t="s">
        <v>39</v>
      </c>
      <c r="X423" t="s">
        <v>38</v>
      </c>
      <c r="Y423" t="s">
        <v>37</v>
      </c>
      <c r="Z423" t="s">
        <v>38</v>
      </c>
      <c r="AA423" t="s">
        <v>37</v>
      </c>
      <c r="AB423" t="s">
        <v>37</v>
      </c>
      <c r="AC423" t="s">
        <v>37</v>
      </c>
      <c r="AD423" t="s">
        <v>38</v>
      </c>
      <c r="AE423" t="s">
        <v>38</v>
      </c>
      <c r="AF423" t="s">
        <v>43</v>
      </c>
      <c r="AG423" t="s">
        <v>48</v>
      </c>
      <c r="AH423" t="s">
        <v>42</v>
      </c>
      <c r="AI423" t="s">
        <v>43</v>
      </c>
    </row>
    <row r="424" spans="1:35" x14ac:dyDescent="0.35">
      <c r="A424" t="s">
        <v>128</v>
      </c>
      <c r="D424" t="s">
        <v>36</v>
      </c>
      <c r="E424" t="s">
        <v>342</v>
      </c>
      <c r="F424" t="s">
        <v>264</v>
      </c>
      <c r="G424" t="s">
        <v>37</v>
      </c>
      <c r="H424" t="s">
        <v>38</v>
      </c>
      <c r="I424" t="s">
        <v>37</v>
      </c>
      <c r="J424" t="s">
        <v>38</v>
      </c>
      <c r="K424" t="s">
        <v>38</v>
      </c>
      <c r="L424" t="s">
        <v>38</v>
      </c>
      <c r="M424" t="s">
        <v>37</v>
      </c>
      <c r="N424" t="s">
        <v>37</v>
      </c>
      <c r="O424" t="s">
        <v>37</v>
      </c>
      <c r="P424" t="s">
        <v>37</v>
      </c>
      <c r="Q424" t="s">
        <v>39</v>
      </c>
      <c r="R424" t="s">
        <v>40</v>
      </c>
      <c r="S424" t="s">
        <v>52</v>
      </c>
      <c r="T424" t="s">
        <v>52</v>
      </c>
      <c r="U424" t="s">
        <v>39</v>
      </c>
      <c r="V424" t="s">
        <v>39</v>
      </c>
      <c r="W424" t="s">
        <v>40</v>
      </c>
      <c r="X424" t="s">
        <v>37</v>
      </c>
      <c r="Y424" t="s">
        <v>37</v>
      </c>
      <c r="Z424" t="s">
        <v>37</v>
      </c>
      <c r="AA424" t="s">
        <v>37</v>
      </c>
      <c r="AB424" t="s">
        <v>37</v>
      </c>
      <c r="AC424" t="s">
        <v>37</v>
      </c>
      <c r="AD424" t="s">
        <v>37</v>
      </c>
      <c r="AE424" t="s">
        <v>37</v>
      </c>
      <c r="AF424" t="s">
        <v>48</v>
      </c>
      <c r="AG424" t="s">
        <v>42</v>
      </c>
      <c r="AH424" t="s">
        <v>42</v>
      </c>
      <c r="AI424" t="s">
        <v>48</v>
      </c>
    </row>
    <row r="425" spans="1:35" x14ac:dyDescent="0.35">
      <c r="D425" t="s">
        <v>36</v>
      </c>
      <c r="E425" t="s">
        <v>342</v>
      </c>
      <c r="F425" t="s">
        <v>264</v>
      </c>
      <c r="G425" t="s">
        <v>37</v>
      </c>
      <c r="H425" t="s">
        <v>37</v>
      </c>
      <c r="I425" t="s">
        <v>37</v>
      </c>
      <c r="J425" t="s">
        <v>37</v>
      </c>
      <c r="K425" t="s">
        <v>38</v>
      </c>
      <c r="L425" t="s">
        <v>37</v>
      </c>
      <c r="M425" t="s">
        <v>47</v>
      </c>
      <c r="N425" t="s">
        <v>38</v>
      </c>
      <c r="O425" t="s">
        <v>37</v>
      </c>
      <c r="P425" t="s">
        <v>37</v>
      </c>
      <c r="Q425" t="s">
        <v>39</v>
      </c>
      <c r="R425" t="s">
        <v>40</v>
      </c>
      <c r="S425" t="s">
        <v>52</v>
      </c>
      <c r="T425" t="s">
        <v>39</v>
      </c>
      <c r="U425" t="s">
        <v>39</v>
      </c>
      <c r="V425" t="s">
        <v>39</v>
      </c>
      <c r="W425" t="s">
        <v>52</v>
      </c>
      <c r="X425" t="s">
        <v>37</v>
      </c>
      <c r="Y425" t="s">
        <v>38</v>
      </c>
      <c r="Z425" t="s">
        <v>37</v>
      </c>
      <c r="AA425" t="s">
        <v>37</v>
      </c>
      <c r="AB425" t="s">
        <v>37</v>
      </c>
      <c r="AC425" t="s">
        <v>37</v>
      </c>
      <c r="AD425" t="s">
        <v>37</v>
      </c>
      <c r="AE425" t="s">
        <v>38</v>
      </c>
      <c r="AF425" t="s">
        <v>48</v>
      </c>
      <c r="AG425" t="s">
        <v>48</v>
      </c>
      <c r="AH425" t="s">
        <v>43</v>
      </c>
      <c r="AI425" t="s">
        <v>43</v>
      </c>
    </row>
    <row r="426" spans="1:35" x14ac:dyDescent="0.35">
      <c r="D426" t="s">
        <v>36</v>
      </c>
      <c r="E426" t="s">
        <v>342</v>
      </c>
      <c r="F426" t="s">
        <v>264</v>
      </c>
      <c r="G426" t="s">
        <v>37</v>
      </c>
      <c r="H426" t="s">
        <v>37</v>
      </c>
      <c r="I426" t="s">
        <v>37</v>
      </c>
      <c r="J426" t="s">
        <v>38</v>
      </c>
      <c r="K426" t="s">
        <v>38</v>
      </c>
      <c r="L426" t="s">
        <v>38</v>
      </c>
      <c r="M426" t="s">
        <v>37</v>
      </c>
      <c r="N426" t="s">
        <v>37</v>
      </c>
      <c r="O426" t="s">
        <v>37</v>
      </c>
      <c r="P426" t="s">
        <v>37</v>
      </c>
      <c r="Q426" t="s">
        <v>40</v>
      </c>
      <c r="R426" t="s">
        <v>40</v>
      </c>
      <c r="S426" t="s">
        <v>52</v>
      </c>
      <c r="T426" t="s">
        <v>40</v>
      </c>
      <c r="U426" t="s">
        <v>39</v>
      </c>
      <c r="V426" t="s">
        <v>40</v>
      </c>
      <c r="W426" t="s">
        <v>344</v>
      </c>
      <c r="X426" t="s">
        <v>38</v>
      </c>
      <c r="Y426" t="s">
        <v>37</v>
      </c>
      <c r="Z426" t="s">
        <v>344</v>
      </c>
      <c r="AA426" t="s">
        <v>38</v>
      </c>
      <c r="AB426" t="s">
        <v>38</v>
      </c>
      <c r="AC426" t="s">
        <v>37</v>
      </c>
      <c r="AD426" t="s">
        <v>38</v>
      </c>
      <c r="AE426" t="s">
        <v>37</v>
      </c>
      <c r="AF426" t="s">
        <v>48</v>
      </c>
      <c r="AG426" t="s">
        <v>48</v>
      </c>
      <c r="AH426" t="s">
        <v>43</v>
      </c>
      <c r="AI426" t="s">
        <v>48</v>
      </c>
    </row>
    <row r="427" spans="1:35" x14ac:dyDescent="0.35">
      <c r="A427" t="s">
        <v>326</v>
      </c>
      <c r="D427" t="s">
        <v>36</v>
      </c>
      <c r="E427" t="s">
        <v>273</v>
      </c>
      <c r="F427" t="s">
        <v>268</v>
      </c>
      <c r="G427" t="s">
        <v>37</v>
      </c>
      <c r="H427" t="s">
        <v>37</v>
      </c>
      <c r="I427" t="s">
        <v>37</v>
      </c>
      <c r="J427" t="s">
        <v>37</v>
      </c>
      <c r="K427" t="s">
        <v>38</v>
      </c>
      <c r="L427" t="s">
        <v>38</v>
      </c>
      <c r="M427" t="s">
        <v>37</v>
      </c>
      <c r="N427" t="s">
        <v>37</v>
      </c>
      <c r="O427" t="s">
        <v>37</v>
      </c>
      <c r="P427" t="s">
        <v>37</v>
      </c>
      <c r="Q427" t="s">
        <v>40</v>
      </c>
      <c r="R427" t="s">
        <v>40</v>
      </c>
      <c r="S427" t="s">
        <v>39</v>
      </c>
      <c r="T427" t="s">
        <v>52</v>
      </c>
      <c r="U427" t="s">
        <v>39</v>
      </c>
      <c r="V427" t="s">
        <v>39</v>
      </c>
      <c r="W427" t="s">
        <v>39</v>
      </c>
      <c r="X427" t="s">
        <v>37</v>
      </c>
      <c r="Y427" t="s">
        <v>37</v>
      </c>
      <c r="Z427" t="s">
        <v>37</v>
      </c>
      <c r="AA427" t="s">
        <v>37</v>
      </c>
      <c r="AB427" t="s">
        <v>37</v>
      </c>
      <c r="AC427" t="s">
        <v>38</v>
      </c>
      <c r="AD427" t="s">
        <v>37</v>
      </c>
      <c r="AE427" t="s">
        <v>38</v>
      </c>
      <c r="AF427" t="s">
        <v>48</v>
      </c>
      <c r="AG427" t="s">
        <v>48</v>
      </c>
      <c r="AH427" t="s">
        <v>48</v>
      </c>
      <c r="AI427" t="s">
        <v>43</v>
      </c>
    </row>
    <row r="428" spans="1:35" x14ac:dyDescent="0.35">
      <c r="A428" t="s">
        <v>326</v>
      </c>
      <c r="D428" t="s">
        <v>46</v>
      </c>
      <c r="E428" t="s">
        <v>342</v>
      </c>
      <c r="F428" t="s">
        <v>266</v>
      </c>
      <c r="G428" t="s">
        <v>37</v>
      </c>
      <c r="H428" t="s">
        <v>38</v>
      </c>
      <c r="I428" t="s">
        <v>37</v>
      </c>
      <c r="J428" t="s">
        <v>47</v>
      </c>
      <c r="K428" t="s">
        <v>38</v>
      </c>
      <c r="L428" t="s">
        <v>38</v>
      </c>
      <c r="M428" t="s">
        <v>47</v>
      </c>
      <c r="N428" t="s">
        <v>37</v>
      </c>
      <c r="O428" t="s">
        <v>38</v>
      </c>
      <c r="P428" t="s">
        <v>47</v>
      </c>
      <c r="Q428" t="s">
        <v>40</v>
      </c>
      <c r="R428" t="s">
        <v>40</v>
      </c>
      <c r="S428" t="s">
        <v>52</v>
      </c>
      <c r="T428" t="s">
        <v>52</v>
      </c>
      <c r="U428" t="s">
        <v>39</v>
      </c>
      <c r="V428" t="s">
        <v>40</v>
      </c>
      <c r="W428" t="s">
        <v>39</v>
      </c>
      <c r="X428" t="s">
        <v>47</v>
      </c>
      <c r="Y428" t="s">
        <v>37</v>
      </c>
      <c r="Z428" t="s">
        <v>38</v>
      </c>
      <c r="AA428" t="s">
        <v>47</v>
      </c>
      <c r="AB428" t="s">
        <v>47</v>
      </c>
      <c r="AC428" t="s">
        <v>37</v>
      </c>
      <c r="AD428" t="s">
        <v>47</v>
      </c>
      <c r="AE428" t="s">
        <v>47</v>
      </c>
      <c r="AF428" t="s">
        <v>48</v>
      </c>
      <c r="AG428" t="s">
        <v>48</v>
      </c>
      <c r="AH428" t="s">
        <v>43</v>
      </c>
      <c r="AI428" t="s">
        <v>43</v>
      </c>
    </row>
    <row r="429" spans="1:35" x14ac:dyDescent="0.35">
      <c r="A429" t="s">
        <v>315</v>
      </c>
      <c r="D429" t="s">
        <v>46</v>
      </c>
      <c r="E429" t="s">
        <v>342</v>
      </c>
      <c r="F429" t="s">
        <v>266</v>
      </c>
      <c r="G429" t="s">
        <v>37</v>
      </c>
      <c r="H429" t="s">
        <v>37</v>
      </c>
      <c r="I429" t="s">
        <v>37</v>
      </c>
      <c r="J429" t="s">
        <v>37</v>
      </c>
      <c r="K429" t="s">
        <v>38</v>
      </c>
      <c r="L429" t="s">
        <v>38</v>
      </c>
      <c r="M429" t="s">
        <v>37</v>
      </c>
      <c r="N429" t="s">
        <v>37</v>
      </c>
      <c r="O429" t="s">
        <v>37</v>
      </c>
      <c r="P429" t="s">
        <v>38</v>
      </c>
      <c r="Q429" t="s">
        <v>40</v>
      </c>
      <c r="R429" t="s">
        <v>40</v>
      </c>
      <c r="S429" t="s">
        <v>52</v>
      </c>
      <c r="T429" t="s">
        <v>52</v>
      </c>
      <c r="U429" t="s">
        <v>40</v>
      </c>
      <c r="V429" t="s">
        <v>39</v>
      </c>
      <c r="W429" t="s">
        <v>40</v>
      </c>
      <c r="X429" t="s">
        <v>37</v>
      </c>
      <c r="Y429" t="s">
        <v>37</v>
      </c>
      <c r="Z429" t="s">
        <v>37</v>
      </c>
      <c r="AA429" t="s">
        <v>37</v>
      </c>
      <c r="AB429" t="s">
        <v>37</v>
      </c>
      <c r="AC429" t="s">
        <v>37</v>
      </c>
      <c r="AD429" t="s">
        <v>38</v>
      </c>
      <c r="AE429" t="s">
        <v>38</v>
      </c>
      <c r="AF429" t="s">
        <v>43</v>
      </c>
      <c r="AG429" t="s">
        <v>43</v>
      </c>
      <c r="AH429" t="s">
        <v>43</v>
      </c>
      <c r="AI429" t="s">
        <v>344</v>
      </c>
    </row>
    <row r="430" spans="1:35" x14ac:dyDescent="0.35">
      <c r="A430" t="s">
        <v>327</v>
      </c>
      <c r="D430" t="s">
        <v>36</v>
      </c>
      <c r="E430" t="s">
        <v>342</v>
      </c>
      <c r="F430" t="s">
        <v>268</v>
      </c>
      <c r="G430" t="s">
        <v>47</v>
      </c>
      <c r="H430" t="s">
        <v>47</v>
      </c>
      <c r="I430" t="s">
        <v>47</v>
      </c>
      <c r="J430" t="s">
        <v>47</v>
      </c>
      <c r="K430" t="s">
        <v>47</v>
      </c>
      <c r="L430" t="s">
        <v>38</v>
      </c>
      <c r="M430" t="s">
        <v>38</v>
      </c>
      <c r="N430" t="s">
        <v>38</v>
      </c>
      <c r="O430" t="s">
        <v>47</v>
      </c>
      <c r="P430" t="s">
        <v>47</v>
      </c>
      <c r="Q430" t="s">
        <v>40</v>
      </c>
      <c r="R430" t="s">
        <v>40</v>
      </c>
      <c r="S430" t="s">
        <v>40</v>
      </c>
      <c r="T430" t="s">
        <v>40</v>
      </c>
      <c r="U430" t="s">
        <v>40</v>
      </c>
      <c r="V430" t="s">
        <v>40</v>
      </c>
      <c r="W430" t="s">
        <v>40</v>
      </c>
      <c r="X430" t="s">
        <v>47</v>
      </c>
      <c r="Y430" t="s">
        <v>38</v>
      </c>
      <c r="Z430" t="s">
        <v>47</v>
      </c>
      <c r="AA430" t="s">
        <v>38</v>
      </c>
      <c r="AB430" t="s">
        <v>38</v>
      </c>
      <c r="AC430" t="s">
        <v>38</v>
      </c>
      <c r="AD430" t="s">
        <v>38</v>
      </c>
      <c r="AE430" t="s">
        <v>38</v>
      </c>
      <c r="AF430" t="s">
        <v>48</v>
      </c>
      <c r="AG430" t="s">
        <v>48</v>
      </c>
      <c r="AH430" t="s">
        <v>42</v>
      </c>
      <c r="AI430" t="s">
        <v>48</v>
      </c>
    </row>
    <row r="431" spans="1:35" x14ac:dyDescent="0.35">
      <c r="D431" t="s">
        <v>36</v>
      </c>
      <c r="E431" t="s">
        <v>273</v>
      </c>
      <c r="F431" t="s">
        <v>276</v>
      </c>
      <c r="G431" t="s">
        <v>37</v>
      </c>
      <c r="H431" t="s">
        <v>47</v>
      </c>
      <c r="I431" t="s">
        <v>344</v>
      </c>
      <c r="J431" t="s">
        <v>344</v>
      </c>
      <c r="K431" t="s">
        <v>47</v>
      </c>
      <c r="L431" t="s">
        <v>38</v>
      </c>
      <c r="M431" t="s">
        <v>38</v>
      </c>
      <c r="N431" t="s">
        <v>38</v>
      </c>
      <c r="O431" t="s">
        <v>38</v>
      </c>
      <c r="P431" t="s">
        <v>38</v>
      </c>
      <c r="Q431" t="s">
        <v>40</v>
      </c>
      <c r="R431" t="s">
        <v>40</v>
      </c>
      <c r="S431" t="s">
        <v>40</v>
      </c>
      <c r="T431" t="s">
        <v>40</v>
      </c>
      <c r="U431" t="s">
        <v>40</v>
      </c>
      <c r="V431" t="s">
        <v>40</v>
      </c>
      <c r="W431" t="s">
        <v>40</v>
      </c>
      <c r="X431" t="s">
        <v>344</v>
      </c>
      <c r="Y431" t="s">
        <v>344</v>
      </c>
      <c r="Z431" t="s">
        <v>344</v>
      </c>
      <c r="AA431" t="s">
        <v>344</v>
      </c>
      <c r="AB431" t="s">
        <v>344</v>
      </c>
      <c r="AC431" t="s">
        <v>344</v>
      </c>
      <c r="AD431" t="s">
        <v>344</v>
      </c>
      <c r="AE431" t="s">
        <v>344</v>
      </c>
      <c r="AF431" t="s">
        <v>48</v>
      </c>
      <c r="AG431" t="s">
        <v>43</v>
      </c>
      <c r="AH431" t="s">
        <v>43</v>
      </c>
      <c r="AI431" t="s">
        <v>48</v>
      </c>
    </row>
    <row r="432" spans="1:35" x14ac:dyDescent="0.35">
      <c r="D432" t="s">
        <v>36</v>
      </c>
      <c r="E432" t="s">
        <v>342</v>
      </c>
      <c r="F432" t="s">
        <v>270</v>
      </c>
      <c r="G432" t="s">
        <v>38</v>
      </c>
      <c r="H432" t="s">
        <v>38</v>
      </c>
      <c r="I432" t="s">
        <v>37</v>
      </c>
      <c r="J432" t="s">
        <v>47</v>
      </c>
      <c r="K432" t="s">
        <v>47</v>
      </c>
      <c r="L432" t="s">
        <v>37</v>
      </c>
      <c r="M432" t="s">
        <v>47</v>
      </c>
      <c r="N432" t="s">
        <v>38</v>
      </c>
      <c r="O432" t="s">
        <v>38</v>
      </c>
      <c r="P432" t="s">
        <v>38</v>
      </c>
      <c r="Q432" t="s">
        <v>40</v>
      </c>
      <c r="R432" t="s">
        <v>40</v>
      </c>
      <c r="S432" t="s">
        <v>40</v>
      </c>
      <c r="T432" t="s">
        <v>40</v>
      </c>
      <c r="U432" t="s">
        <v>39</v>
      </c>
      <c r="V432" t="s">
        <v>40</v>
      </c>
      <c r="W432" t="s">
        <v>40</v>
      </c>
      <c r="X432" t="s">
        <v>37</v>
      </c>
      <c r="Y432" t="s">
        <v>47</v>
      </c>
      <c r="Z432" t="s">
        <v>38</v>
      </c>
      <c r="AA432" t="s">
        <v>38</v>
      </c>
      <c r="AB432" t="s">
        <v>38</v>
      </c>
      <c r="AC432" t="s">
        <v>38</v>
      </c>
      <c r="AD432" t="s">
        <v>47</v>
      </c>
      <c r="AE432" t="s">
        <v>47</v>
      </c>
      <c r="AF432" t="s">
        <v>42</v>
      </c>
      <c r="AG432" t="s">
        <v>48</v>
      </c>
      <c r="AH432" t="s">
        <v>48</v>
      </c>
      <c r="AI432" t="s">
        <v>48</v>
      </c>
    </row>
    <row r="433" spans="1:35" x14ac:dyDescent="0.35">
      <c r="D433" t="s">
        <v>46</v>
      </c>
      <c r="E433" t="s">
        <v>342</v>
      </c>
      <c r="F433" t="s">
        <v>270</v>
      </c>
      <c r="G433" t="s">
        <v>47</v>
      </c>
      <c r="H433" t="s">
        <v>47</v>
      </c>
      <c r="I433" t="s">
        <v>47</v>
      </c>
      <c r="J433" t="s">
        <v>47</v>
      </c>
      <c r="K433" t="s">
        <v>47</v>
      </c>
      <c r="L433" t="s">
        <v>47</v>
      </c>
      <c r="M433" t="s">
        <v>38</v>
      </c>
      <c r="N433" t="s">
        <v>47</v>
      </c>
      <c r="O433" t="s">
        <v>38</v>
      </c>
      <c r="P433" t="s">
        <v>38</v>
      </c>
      <c r="Q433" t="s">
        <v>40</v>
      </c>
      <c r="R433" t="s">
        <v>40</v>
      </c>
      <c r="S433" t="s">
        <v>40</v>
      </c>
      <c r="T433" t="s">
        <v>40</v>
      </c>
      <c r="U433" t="s">
        <v>40</v>
      </c>
      <c r="V433" t="s">
        <v>40</v>
      </c>
      <c r="W433" t="s">
        <v>40</v>
      </c>
      <c r="X433" t="s">
        <v>38</v>
      </c>
      <c r="Y433" t="s">
        <v>37</v>
      </c>
      <c r="Z433" t="s">
        <v>38</v>
      </c>
      <c r="AA433" t="s">
        <v>38</v>
      </c>
      <c r="AB433" t="s">
        <v>38</v>
      </c>
      <c r="AC433" t="s">
        <v>38</v>
      </c>
      <c r="AD433" t="s">
        <v>38</v>
      </c>
      <c r="AE433" t="s">
        <v>38</v>
      </c>
      <c r="AF433" t="s">
        <v>42</v>
      </c>
      <c r="AG433" t="s">
        <v>43</v>
      </c>
      <c r="AH433" t="s">
        <v>43</v>
      </c>
      <c r="AI433" t="s">
        <v>48</v>
      </c>
    </row>
    <row r="434" spans="1:35" x14ac:dyDescent="0.35">
      <c r="A434" t="s">
        <v>326</v>
      </c>
      <c r="D434" t="s">
        <v>46</v>
      </c>
      <c r="E434" t="s">
        <v>342</v>
      </c>
      <c r="F434" t="s">
        <v>270</v>
      </c>
      <c r="G434" t="s">
        <v>37</v>
      </c>
      <c r="H434" t="s">
        <v>47</v>
      </c>
      <c r="I434" t="s">
        <v>38</v>
      </c>
      <c r="J434" t="s">
        <v>38</v>
      </c>
      <c r="K434" t="s">
        <v>38</v>
      </c>
      <c r="L434" t="s">
        <v>38</v>
      </c>
      <c r="M434" t="s">
        <v>38</v>
      </c>
      <c r="N434" t="s">
        <v>38</v>
      </c>
      <c r="O434" t="s">
        <v>38</v>
      </c>
      <c r="P434" t="s">
        <v>38</v>
      </c>
      <c r="Q434" t="s">
        <v>40</v>
      </c>
      <c r="R434" t="s">
        <v>40</v>
      </c>
      <c r="S434" t="s">
        <v>40</v>
      </c>
      <c r="T434" t="s">
        <v>40</v>
      </c>
      <c r="U434" t="s">
        <v>40</v>
      </c>
      <c r="V434" t="s">
        <v>39</v>
      </c>
      <c r="W434" t="s">
        <v>39</v>
      </c>
      <c r="X434" t="s">
        <v>38</v>
      </c>
      <c r="Y434" t="s">
        <v>37</v>
      </c>
      <c r="Z434" t="s">
        <v>38</v>
      </c>
      <c r="AA434" t="s">
        <v>38</v>
      </c>
      <c r="AB434" t="s">
        <v>37</v>
      </c>
      <c r="AC434" t="s">
        <v>38</v>
      </c>
      <c r="AD434" t="s">
        <v>38</v>
      </c>
      <c r="AE434" t="s">
        <v>38</v>
      </c>
      <c r="AF434" t="s">
        <v>344</v>
      </c>
      <c r="AG434" t="s">
        <v>344</v>
      </c>
      <c r="AH434" t="s">
        <v>344</v>
      </c>
      <c r="AI434" t="s">
        <v>344</v>
      </c>
    </row>
    <row r="435" spans="1:35" x14ac:dyDescent="0.35">
      <c r="A435" t="s">
        <v>326</v>
      </c>
      <c r="D435" t="s">
        <v>36</v>
      </c>
      <c r="E435" t="s">
        <v>350</v>
      </c>
      <c r="F435" t="s">
        <v>268</v>
      </c>
      <c r="G435" t="s">
        <v>37</v>
      </c>
      <c r="H435" t="s">
        <v>37</v>
      </c>
      <c r="I435" t="s">
        <v>37</v>
      </c>
      <c r="J435" t="s">
        <v>37</v>
      </c>
      <c r="K435" t="s">
        <v>37</v>
      </c>
      <c r="L435" t="s">
        <v>38</v>
      </c>
      <c r="M435" t="s">
        <v>47</v>
      </c>
      <c r="N435" t="s">
        <v>47</v>
      </c>
      <c r="O435" t="s">
        <v>47</v>
      </c>
      <c r="P435" t="s">
        <v>47</v>
      </c>
      <c r="Q435" t="s">
        <v>40</v>
      </c>
      <c r="R435" t="s">
        <v>40</v>
      </c>
      <c r="S435" t="s">
        <v>40</v>
      </c>
      <c r="T435" t="s">
        <v>40</v>
      </c>
      <c r="U435" t="s">
        <v>40</v>
      </c>
      <c r="V435" t="s">
        <v>39</v>
      </c>
      <c r="W435" t="s">
        <v>40</v>
      </c>
      <c r="X435" t="s">
        <v>37</v>
      </c>
      <c r="Y435" t="s">
        <v>37</v>
      </c>
      <c r="Z435" t="s">
        <v>37</v>
      </c>
      <c r="AA435" t="s">
        <v>37</v>
      </c>
      <c r="AB435" t="s">
        <v>37</v>
      </c>
      <c r="AC435" t="s">
        <v>344</v>
      </c>
      <c r="AD435" t="s">
        <v>38</v>
      </c>
      <c r="AE435" t="s">
        <v>38</v>
      </c>
      <c r="AF435" t="s">
        <v>48</v>
      </c>
      <c r="AG435" t="s">
        <v>48</v>
      </c>
      <c r="AH435" t="s">
        <v>48</v>
      </c>
      <c r="AI435" t="s">
        <v>48</v>
      </c>
    </row>
    <row r="436" spans="1:35" x14ac:dyDescent="0.35">
      <c r="A436" t="s">
        <v>326</v>
      </c>
      <c r="D436" t="s">
        <v>46</v>
      </c>
      <c r="E436" t="s">
        <v>342</v>
      </c>
      <c r="F436" t="s">
        <v>270</v>
      </c>
      <c r="G436" t="s">
        <v>37</v>
      </c>
      <c r="H436" t="s">
        <v>38</v>
      </c>
      <c r="I436" t="s">
        <v>344</v>
      </c>
      <c r="J436" t="s">
        <v>37</v>
      </c>
      <c r="K436" t="s">
        <v>37</v>
      </c>
      <c r="L436" t="s">
        <v>344</v>
      </c>
      <c r="M436" t="s">
        <v>38</v>
      </c>
      <c r="N436" t="s">
        <v>344</v>
      </c>
      <c r="O436" t="s">
        <v>37</v>
      </c>
      <c r="P436" t="s">
        <v>38</v>
      </c>
      <c r="Q436" t="s">
        <v>344</v>
      </c>
      <c r="R436" t="s">
        <v>344</v>
      </c>
      <c r="S436" t="s">
        <v>344</v>
      </c>
      <c r="T436" t="s">
        <v>344</v>
      </c>
      <c r="U436" t="s">
        <v>344</v>
      </c>
      <c r="V436" t="s">
        <v>39</v>
      </c>
      <c r="W436" t="s">
        <v>39</v>
      </c>
      <c r="X436" t="s">
        <v>37</v>
      </c>
      <c r="Y436" t="s">
        <v>37</v>
      </c>
      <c r="Z436" t="s">
        <v>38</v>
      </c>
      <c r="AA436" t="s">
        <v>37</v>
      </c>
      <c r="AB436" t="s">
        <v>37</v>
      </c>
      <c r="AC436" t="s">
        <v>37</v>
      </c>
      <c r="AD436" t="s">
        <v>47</v>
      </c>
      <c r="AE436" t="s">
        <v>47</v>
      </c>
      <c r="AF436" t="s">
        <v>344</v>
      </c>
      <c r="AG436" t="s">
        <v>43</v>
      </c>
      <c r="AH436" t="s">
        <v>43</v>
      </c>
      <c r="AI436" t="s">
        <v>43</v>
      </c>
    </row>
    <row r="437" spans="1:35" x14ac:dyDescent="0.35">
      <c r="A437" t="s">
        <v>326</v>
      </c>
      <c r="D437" t="s">
        <v>36</v>
      </c>
      <c r="E437" t="s">
        <v>342</v>
      </c>
      <c r="F437" t="s">
        <v>270</v>
      </c>
      <c r="G437" t="s">
        <v>37</v>
      </c>
      <c r="H437" t="s">
        <v>37</v>
      </c>
      <c r="I437" t="s">
        <v>37</v>
      </c>
      <c r="J437" t="s">
        <v>37</v>
      </c>
      <c r="K437" t="s">
        <v>37</v>
      </c>
      <c r="L437" t="s">
        <v>37</v>
      </c>
      <c r="M437" t="s">
        <v>37</v>
      </c>
      <c r="N437" t="s">
        <v>37</v>
      </c>
      <c r="O437" t="s">
        <v>37</v>
      </c>
      <c r="P437" t="s">
        <v>37</v>
      </c>
      <c r="Q437" t="s">
        <v>52</v>
      </c>
      <c r="R437" t="s">
        <v>344</v>
      </c>
      <c r="S437" t="s">
        <v>40</v>
      </c>
      <c r="T437" t="s">
        <v>40</v>
      </c>
      <c r="U437" t="s">
        <v>39</v>
      </c>
      <c r="V437" t="s">
        <v>39</v>
      </c>
      <c r="W437" t="s">
        <v>40</v>
      </c>
      <c r="X437" t="s">
        <v>38</v>
      </c>
      <c r="Y437" t="s">
        <v>37</v>
      </c>
      <c r="Z437" t="s">
        <v>37</v>
      </c>
      <c r="AA437" t="s">
        <v>37</v>
      </c>
      <c r="AB437" t="s">
        <v>37</v>
      </c>
      <c r="AC437" t="s">
        <v>37</v>
      </c>
      <c r="AD437" t="s">
        <v>38</v>
      </c>
      <c r="AE437" t="s">
        <v>47</v>
      </c>
      <c r="AF437" t="s">
        <v>48</v>
      </c>
      <c r="AG437" t="s">
        <v>43</v>
      </c>
      <c r="AH437" t="s">
        <v>43</v>
      </c>
      <c r="AI437" t="s">
        <v>43</v>
      </c>
    </row>
    <row r="438" spans="1:35" x14ac:dyDescent="0.35">
      <c r="D438" t="s">
        <v>46</v>
      </c>
      <c r="E438" t="s">
        <v>343</v>
      </c>
      <c r="F438" t="s">
        <v>270</v>
      </c>
      <c r="G438" t="s">
        <v>37</v>
      </c>
      <c r="H438" t="s">
        <v>37</v>
      </c>
      <c r="I438" t="s">
        <v>37</v>
      </c>
      <c r="J438" t="s">
        <v>37</v>
      </c>
      <c r="K438" t="s">
        <v>37</v>
      </c>
      <c r="L438" t="s">
        <v>37</v>
      </c>
      <c r="M438" t="s">
        <v>38</v>
      </c>
      <c r="N438" t="s">
        <v>38</v>
      </c>
      <c r="O438" t="s">
        <v>47</v>
      </c>
      <c r="P438" t="s">
        <v>37</v>
      </c>
      <c r="Q438" t="s">
        <v>39</v>
      </c>
      <c r="R438" t="s">
        <v>39</v>
      </c>
      <c r="S438" t="s">
        <v>40</v>
      </c>
      <c r="T438" t="s">
        <v>39</v>
      </c>
      <c r="U438" t="s">
        <v>40</v>
      </c>
      <c r="V438" t="s">
        <v>39</v>
      </c>
      <c r="W438" t="s">
        <v>39</v>
      </c>
      <c r="X438" t="s">
        <v>37</v>
      </c>
      <c r="Y438" t="s">
        <v>37</v>
      </c>
      <c r="Z438" t="s">
        <v>37</v>
      </c>
      <c r="AA438" t="s">
        <v>37</v>
      </c>
      <c r="AB438" t="s">
        <v>37</v>
      </c>
      <c r="AC438" t="s">
        <v>38</v>
      </c>
      <c r="AD438" t="s">
        <v>38</v>
      </c>
      <c r="AE438" t="s">
        <v>47</v>
      </c>
      <c r="AF438" t="s">
        <v>48</v>
      </c>
      <c r="AG438" t="s">
        <v>43</v>
      </c>
      <c r="AH438" t="s">
        <v>48</v>
      </c>
      <c r="AI438" t="s">
        <v>42</v>
      </c>
    </row>
    <row r="439" spans="1:35" x14ac:dyDescent="0.35">
      <c r="D439" t="s">
        <v>36</v>
      </c>
      <c r="E439" t="s">
        <v>342</v>
      </c>
      <c r="F439" t="s">
        <v>264</v>
      </c>
      <c r="G439" t="s">
        <v>37</v>
      </c>
      <c r="H439" t="s">
        <v>37</v>
      </c>
      <c r="I439" t="s">
        <v>37</v>
      </c>
      <c r="J439" t="s">
        <v>38</v>
      </c>
      <c r="K439" t="s">
        <v>37</v>
      </c>
      <c r="L439" t="s">
        <v>37</v>
      </c>
      <c r="M439" t="s">
        <v>37</v>
      </c>
      <c r="N439" t="s">
        <v>38</v>
      </c>
      <c r="O439" t="s">
        <v>37</v>
      </c>
      <c r="P439" t="s">
        <v>37</v>
      </c>
      <c r="Q439" t="s">
        <v>40</v>
      </c>
      <c r="R439" t="s">
        <v>40</v>
      </c>
      <c r="S439" t="s">
        <v>40</v>
      </c>
      <c r="T439" t="s">
        <v>40</v>
      </c>
      <c r="U439" t="s">
        <v>39</v>
      </c>
      <c r="V439" t="s">
        <v>40</v>
      </c>
      <c r="W439" t="s">
        <v>40</v>
      </c>
      <c r="X439" t="s">
        <v>37</v>
      </c>
      <c r="Y439" t="s">
        <v>37</v>
      </c>
      <c r="Z439" t="s">
        <v>37</v>
      </c>
      <c r="AA439" t="s">
        <v>37</v>
      </c>
      <c r="AB439" t="s">
        <v>37</v>
      </c>
      <c r="AC439" t="s">
        <v>37</v>
      </c>
      <c r="AD439" t="s">
        <v>37</v>
      </c>
      <c r="AE439" t="s">
        <v>37</v>
      </c>
      <c r="AF439" t="s">
        <v>48</v>
      </c>
      <c r="AG439" t="s">
        <v>48</v>
      </c>
      <c r="AH439" t="s">
        <v>48</v>
      </c>
      <c r="AI439" t="s">
        <v>42</v>
      </c>
    </row>
    <row r="440" spans="1:35" x14ac:dyDescent="0.35">
      <c r="D440" t="s">
        <v>46</v>
      </c>
      <c r="E440" t="s">
        <v>351</v>
      </c>
      <c r="F440" t="s">
        <v>268</v>
      </c>
      <c r="G440" t="s">
        <v>37</v>
      </c>
      <c r="H440" t="s">
        <v>37</v>
      </c>
      <c r="I440" t="s">
        <v>37</v>
      </c>
      <c r="J440" t="s">
        <v>47</v>
      </c>
      <c r="K440" t="s">
        <v>38</v>
      </c>
      <c r="L440" t="s">
        <v>37</v>
      </c>
      <c r="M440" t="s">
        <v>47</v>
      </c>
      <c r="N440" t="s">
        <v>38</v>
      </c>
      <c r="O440" t="s">
        <v>38</v>
      </c>
      <c r="P440" t="s">
        <v>38</v>
      </c>
      <c r="Q440" t="s">
        <v>40</v>
      </c>
      <c r="R440" t="s">
        <v>40</v>
      </c>
      <c r="S440" t="s">
        <v>40</v>
      </c>
      <c r="T440" t="s">
        <v>52</v>
      </c>
      <c r="U440" t="s">
        <v>40</v>
      </c>
      <c r="V440" t="s">
        <v>39</v>
      </c>
      <c r="W440" t="s">
        <v>39</v>
      </c>
      <c r="X440" t="s">
        <v>37</v>
      </c>
      <c r="Y440" t="s">
        <v>38</v>
      </c>
      <c r="Z440" t="s">
        <v>37</v>
      </c>
      <c r="AA440" t="s">
        <v>38</v>
      </c>
      <c r="AB440" t="s">
        <v>38</v>
      </c>
      <c r="AC440" t="s">
        <v>38</v>
      </c>
      <c r="AD440" t="s">
        <v>38</v>
      </c>
      <c r="AE440" t="s">
        <v>37</v>
      </c>
      <c r="AF440" t="s">
        <v>43</v>
      </c>
      <c r="AG440" t="s">
        <v>43</v>
      </c>
      <c r="AH440" t="s">
        <v>43</v>
      </c>
      <c r="AI440" t="s">
        <v>43</v>
      </c>
    </row>
    <row r="441" spans="1:35" x14ac:dyDescent="0.35">
      <c r="D441" t="s">
        <v>36</v>
      </c>
      <c r="E441" t="s">
        <v>342</v>
      </c>
      <c r="F441" t="s">
        <v>266</v>
      </c>
      <c r="G441" t="s">
        <v>37</v>
      </c>
      <c r="H441" t="s">
        <v>38</v>
      </c>
      <c r="I441" t="s">
        <v>344</v>
      </c>
      <c r="J441" t="s">
        <v>38</v>
      </c>
      <c r="K441" t="s">
        <v>344</v>
      </c>
      <c r="L441" t="s">
        <v>344</v>
      </c>
      <c r="M441" t="s">
        <v>38</v>
      </c>
      <c r="N441" t="s">
        <v>38</v>
      </c>
      <c r="O441" t="s">
        <v>38</v>
      </c>
      <c r="P441" t="s">
        <v>38</v>
      </c>
      <c r="Q441" t="s">
        <v>344</v>
      </c>
      <c r="R441" t="s">
        <v>344</v>
      </c>
      <c r="S441" t="s">
        <v>344</v>
      </c>
      <c r="T441" t="s">
        <v>344</v>
      </c>
      <c r="U441" t="s">
        <v>344</v>
      </c>
      <c r="V441" t="s">
        <v>344</v>
      </c>
      <c r="W441" t="s">
        <v>344</v>
      </c>
      <c r="X441" t="s">
        <v>37</v>
      </c>
      <c r="Y441" t="s">
        <v>37</v>
      </c>
      <c r="Z441" t="s">
        <v>344</v>
      </c>
      <c r="AA441" t="s">
        <v>344</v>
      </c>
      <c r="AB441" t="s">
        <v>344</v>
      </c>
      <c r="AC441" t="s">
        <v>37</v>
      </c>
      <c r="AD441" t="s">
        <v>344</v>
      </c>
      <c r="AE441" t="s">
        <v>38</v>
      </c>
      <c r="AF441" t="s">
        <v>48</v>
      </c>
      <c r="AG441" t="s">
        <v>43</v>
      </c>
      <c r="AH441" t="s">
        <v>43</v>
      </c>
      <c r="AI441" t="s">
        <v>344</v>
      </c>
    </row>
    <row r="442" spans="1:35" x14ac:dyDescent="0.35">
      <c r="A442" t="s">
        <v>100</v>
      </c>
      <c r="D442" t="s">
        <v>36</v>
      </c>
      <c r="E442" t="s">
        <v>342</v>
      </c>
      <c r="F442" t="s">
        <v>270</v>
      </c>
      <c r="G442" t="s">
        <v>37</v>
      </c>
      <c r="H442" t="s">
        <v>37</v>
      </c>
      <c r="I442" t="s">
        <v>344</v>
      </c>
      <c r="J442" t="s">
        <v>38</v>
      </c>
      <c r="K442" t="s">
        <v>37</v>
      </c>
      <c r="L442" t="s">
        <v>38</v>
      </c>
      <c r="M442" t="s">
        <v>344</v>
      </c>
      <c r="N442" t="s">
        <v>344</v>
      </c>
      <c r="O442" t="s">
        <v>37</v>
      </c>
      <c r="P442" t="s">
        <v>344</v>
      </c>
      <c r="Q442" t="s">
        <v>344</v>
      </c>
      <c r="R442" t="s">
        <v>344</v>
      </c>
      <c r="S442" t="s">
        <v>344</v>
      </c>
      <c r="T442" t="s">
        <v>344</v>
      </c>
      <c r="U442" t="s">
        <v>344</v>
      </c>
      <c r="V442" t="s">
        <v>344</v>
      </c>
      <c r="W442" t="s">
        <v>344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37</v>
      </c>
      <c r="AD442" t="s">
        <v>47</v>
      </c>
      <c r="AE442" t="s">
        <v>47</v>
      </c>
      <c r="AF442" t="s">
        <v>48</v>
      </c>
      <c r="AG442" t="s">
        <v>43</v>
      </c>
      <c r="AH442" t="s">
        <v>43</v>
      </c>
      <c r="AI442" t="s">
        <v>43</v>
      </c>
    </row>
    <row r="443" spans="1:35" x14ac:dyDescent="0.35">
      <c r="D443" t="s">
        <v>36</v>
      </c>
      <c r="E443" t="s">
        <v>342</v>
      </c>
      <c r="F443" t="s">
        <v>270</v>
      </c>
      <c r="G443" t="s">
        <v>37</v>
      </c>
      <c r="H443" t="s">
        <v>38</v>
      </c>
      <c r="I443" t="s">
        <v>37</v>
      </c>
      <c r="J443" t="s">
        <v>38</v>
      </c>
      <c r="K443" t="s">
        <v>37</v>
      </c>
      <c r="L443" t="s">
        <v>38</v>
      </c>
      <c r="M443" t="s">
        <v>38</v>
      </c>
      <c r="N443" t="s">
        <v>37</v>
      </c>
      <c r="O443" t="s">
        <v>38</v>
      </c>
      <c r="P443" t="s">
        <v>37</v>
      </c>
      <c r="Q443" t="s">
        <v>39</v>
      </c>
      <c r="R443" t="s">
        <v>39</v>
      </c>
      <c r="S443" t="s">
        <v>52</v>
      </c>
      <c r="T443" t="s">
        <v>344</v>
      </c>
      <c r="U443" t="s">
        <v>40</v>
      </c>
      <c r="V443" t="s">
        <v>40</v>
      </c>
      <c r="W443" t="s">
        <v>40</v>
      </c>
      <c r="X443" t="s">
        <v>38</v>
      </c>
      <c r="Y443" t="s">
        <v>37</v>
      </c>
      <c r="Z443" t="s">
        <v>344</v>
      </c>
      <c r="AA443" t="s">
        <v>344</v>
      </c>
      <c r="AB443" t="s">
        <v>344</v>
      </c>
      <c r="AC443" t="s">
        <v>38</v>
      </c>
      <c r="AD443" t="s">
        <v>38</v>
      </c>
      <c r="AE443" t="s">
        <v>47</v>
      </c>
      <c r="AF443" t="s">
        <v>344</v>
      </c>
      <c r="AG443" t="s">
        <v>344</v>
      </c>
      <c r="AH443" t="s">
        <v>344</v>
      </c>
      <c r="AI443" t="s">
        <v>344</v>
      </c>
    </row>
    <row r="444" spans="1:35" x14ac:dyDescent="0.35">
      <c r="A444" t="s">
        <v>315</v>
      </c>
      <c r="D444" t="s">
        <v>46</v>
      </c>
      <c r="E444" t="s">
        <v>342</v>
      </c>
      <c r="F444" t="s">
        <v>270</v>
      </c>
      <c r="G444" t="s">
        <v>37</v>
      </c>
      <c r="H444" t="s">
        <v>37</v>
      </c>
      <c r="I444" t="s">
        <v>37</v>
      </c>
      <c r="J444" t="s">
        <v>38</v>
      </c>
      <c r="K444" t="s">
        <v>37</v>
      </c>
      <c r="L444" t="s">
        <v>38</v>
      </c>
      <c r="M444" t="s">
        <v>38</v>
      </c>
      <c r="N444" t="s">
        <v>37</v>
      </c>
      <c r="O444" t="s">
        <v>37</v>
      </c>
      <c r="P444" t="s">
        <v>37</v>
      </c>
      <c r="Q444" t="s">
        <v>40</v>
      </c>
      <c r="R444" t="s">
        <v>52</v>
      </c>
      <c r="S444" t="s">
        <v>40</v>
      </c>
      <c r="T444" t="s">
        <v>40</v>
      </c>
      <c r="U444" t="s">
        <v>40</v>
      </c>
      <c r="V444" t="s">
        <v>40</v>
      </c>
      <c r="W444" t="s">
        <v>40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  <c r="AC444" t="s">
        <v>37</v>
      </c>
      <c r="AD444" t="s">
        <v>38</v>
      </c>
      <c r="AE444" t="s">
        <v>38</v>
      </c>
      <c r="AF444" t="s">
        <v>48</v>
      </c>
      <c r="AG444" t="s">
        <v>43</v>
      </c>
      <c r="AH444" t="s">
        <v>43</v>
      </c>
      <c r="AI444" t="s">
        <v>43</v>
      </c>
    </row>
    <row r="445" spans="1:35" x14ac:dyDescent="0.35">
      <c r="D445" t="s">
        <v>36</v>
      </c>
      <c r="E445" t="s">
        <v>348</v>
      </c>
      <c r="F445" t="s">
        <v>270</v>
      </c>
      <c r="G445" t="s">
        <v>37</v>
      </c>
      <c r="H445" t="s">
        <v>37</v>
      </c>
      <c r="I445" t="s">
        <v>37</v>
      </c>
      <c r="J445" t="s">
        <v>37</v>
      </c>
      <c r="K445" t="s">
        <v>37</v>
      </c>
      <c r="L445" t="s">
        <v>37</v>
      </c>
      <c r="M445" t="s">
        <v>38</v>
      </c>
      <c r="N445" t="s">
        <v>37</v>
      </c>
      <c r="O445" t="s">
        <v>47</v>
      </c>
      <c r="P445" t="s">
        <v>37</v>
      </c>
      <c r="Q445" t="s">
        <v>344</v>
      </c>
      <c r="R445" t="s">
        <v>344</v>
      </c>
      <c r="S445" t="s">
        <v>344</v>
      </c>
      <c r="T445" t="s">
        <v>52</v>
      </c>
      <c r="U445" t="s">
        <v>40</v>
      </c>
      <c r="V445" t="s">
        <v>39</v>
      </c>
      <c r="W445" t="s">
        <v>39</v>
      </c>
      <c r="X445" t="s">
        <v>38</v>
      </c>
      <c r="Y445" t="s">
        <v>37</v>
      </c>
      <c r="Z445" t="s">
        <v>37</v>
      </c>
      <c r="AA445" t="s">
        <v>37</v>
      </c>
      <c r="AB445" t="s">
        <v>37</v>
      </c>
      <c r="AC445" t="s">
        <v>37</v>
      </c>
      <c r="AD445" t="s">
        <v>47</v>
      </c>
      <c r="AE445" t="s">
        <v>47</v>
      </c>
      <c r="AF445" t="s">
        <v>48</v>
      </c>
      <c r="AG445" t="s">
        <v>48</v>
      </c>
      <c r="AH445" t="s">
        <v>48</v>
      </c>
      <c r="AI445" t="s">
        <v>48</v>
      </c>
    </row>
    <row r="446" spans="1:35" x14ac:dyDescent="0.35">
      <c r="A446" t="s">
        <v>315</v>
      </c>
      <c r="D446" t="s">
        <v>36</v>
      </c>
      <c r="E446" t="s">
        <v>342</v>
      </c>
      <c r="F446" t="s">
        <v>268</v>
      </c>
      <c r="G446" t="s">
        <v>37</v>
      </c>
      <c r="H446" t="s">
        <v>37</v>
      </c>
      <c r="I446" t="s">
        <v>37</v>
      </c>
      <c r="J446" t="s">
        <v>38</v>
      </c>
      <c r="K446" t="s">
        <v>37</v>
      </c>
      <c r="L446" t="s">
        <v>38</v>
      </c>
      <c r="M446" t="s">
        <v>37</v>
      </c>
      <c r="N446" t="s">
        <v>37</v>
      </c>
      <c r="O446" t="s">
        <v>47</v>
      </c>
      <c r="P446" t="s">
        <v>37</v>
      </c>
      <c r="Q446" t="s">
        <v>40</v>
      </c>
      <c r="R446" t="s">
        <v>40</v>
      </c>
      <c r="S446" t="s">
        <v>40</v>
      </c>
      <c r="T446" t="s">
        <v>40</v>
      </c>
      <c r="U446" t="s">
        <v>40</v>
      </c>
      <c r="V446" t="s">
        <v>40</v>
      </c>
      <c r="W446" t="s">
        <v>40</v>
      </c>
      <c r="X446" t="s">
        <v>37</v>
      </c>
      <c r="Y446" t="s">
        <v>37</v>
      </c>
      <c r="Z446" t="s">
        <v>38</v>
      </c>
      <c r="AA446" t="s">
        <v>38</v>
      </c>
      <c r="AB446" t="s">
        <v>38</v>
      </c>
      <c r="AC446" t="s">
        <v>37</v>
      </c>
      <c r="AD446" t="s">
        <v>38</v>
      </c>
      <c r="AE446" t="s">
        <v>38</v>
      </c>
      <c r="AF446" t="s">
        <v>43</v>
      </c>
      <c r="AG446" t="s">
        <v>48</v>
      </c>
      <c r="AH446" t="s">
        <v>48</v>
      </c>
      <c r="AI446" t="s">
        <v>42</v>
      </c>
    </row>
    <row r="447" spans="1:35" x14ac:dyDescent="0.35">
      <c r="D447" t="s">
        <v>46</v>
      </c>
      <c r="E447" t="s">
        <v>344</v>
      </c>
      <c r="F447" t="s">
        <v>268</v>
      </c>
      <c r="G447" t="s">
        <v>37</v>
      </c>
      <c r="H447" t="s">
        <v>37</v>
      </c>
      <c r="I447" t="s">
        <v>37</v>
      </c>
      <c r="J447" t="s">
        <v>47</v>
      </c>
      <c r="K447" t="s">
        <v>38</v>
      </c>
      <c r="L447" t="s">
        <v>37</v>
      </c>
      <c r="M447" t="s">
        <v>47</v>
      </c>
      <c r="N447" t="s">
        <v>37</v>
      </c>
      <c r="O447" t="s">
        <v>47</v>
      </c>
      <c r="P447" t="s">
        <v>47</v>
      </c>
      <c r="Q447" t="s">
        <v>344</v>
      </c>
      <c r="R447" t="s">
        <v>344</v>
      </c>
      <c r="S447" t="s">
        <v>344</v>
      </c>
      <c r="T447" t="s">
        <v>344</v>
      </c>
      <c r="U447" t="s">
        <v>344</v>
      </c>
      <c r="V447" t="s">
        <v>344</v>
      </c>
      <c r="W447" t="s">
        <v>344</v>
      </c>
      <c r="X447" t="s">
        <v>38</v>
      </c>
      <c r="Y447" t="s">
        <v>38</v>
      </c>
      <c r="Z447" t="s">
        <v>38</v>
      </c>
      <c r="AA447" t="s">
        <v>344</v>
      </c>
      <c r="AB447" t="s">
        <v>37</v>
      </c>
      <c r="AC447" t="s">
        <v>37</v>
      </c>
      <c r="AD447" t="s">
        <v>38</v>
      </c>
      <c r="AE447" t="s">
        <v>38</v>
      </c>
      <c r="AF447" t="s">
        <v>48</v>
      </c>
      <c r="AG447" t="s">
        <v>48</v>
      </c>
      <c r="AH447" t="s">
        <v>344</v>
      </c>
      <c r="AI447" t="s">
        <v>43</v>
      </c>
    </row>
    <row r="448" spans="1:35" x14ac:dyDescent="0.35">
      <c r="A448" t="s">
        <v>315</v>
      </c>
      <c r="D448" t="s">
        <v>36</v>
      </c>
      <c r="E448" t="s">
        <v>342</v>
      </c>
      <c r="F448" t="s">
        <v>264</v>
      </c>
      <c r="G448" t="s">
        <v>37</v>
      </c>
      <c r="H448" t="s">
        <v>37</v>
      </c>
      <c r="I448" t="s">
        <v>37</v>
      </c>
      <c r="J448" t="s">
        <v>38</v>
      </c>
      <c r="K448" t="s">
        <v>344</v>
      </c>
      <c r="L448" t="s">
        <v>344</v>
      </c>
      <c r="M448" t="s">
        <v>38</v>
      </c>
      <c r="N448" t="s">
        <v>38</v>
      </c>
      <c r="O448" t="s">
        <v>37</v>
      </c>
      <c r="P448" t="s">
        <v>37</v>
      </c>
      <c r="Q448" t="s">
        <v>52</v>
      </c>
      <c r="R448" t="s">
        <v>39</v>
      </c>
      <c r="S448" t="s">
        <v>40</v>
      </c>
      <c r="T448" t="s">
        <v>40</v>
      </c>
      <c r="U448" t="s">
        <v>52</v>
      </c>
      <c r="V448" t="s">
        <v>40</v>
      </c>
      <c r="W448" t="s">
        <v>40</v>
      </c>
      <c r="X448" t="s">
        <v>38</v>
      </c>
      <c r="Y448" t="s">
        <v>37</v>
      </c>
      <c r="Z448" t="s">
        <v>37</v>
      </c>
      <c r="AA448" t="s">
        <v>38</v>
      </c>
      <c r="AB448" t="s">
        <v>37</v>
      </c>
      <c r="AC448" t="s">
        <v>37</v>
      </c>
      <c r="AD448" t="s">
        <v>47</v>
      </c>
      <c r="AE448" t="s">
        <v>47</v>
      </c>
      <c r="AF448" t="s">
        <v>43</v>
      </c>
      <c r="AG448" t="s">
        <v>48</v>
      </c>
      <c r="AH448" t="s">
        <v>43</v>
      </c>
      <c r="AI448" t="s">
        <v>48</v>
      </c>
    </row>
    <row r="449" spans="1:35" x14ac:dyDescent="0.35">
      <c r="A449" t="s">
        <v>315</v>
      </c>
      <c r="D449" t="s">
        <v>36</v>
      </c>
      <c r="E449" t="s">
        <v>342</v>
      </c>
      <c r="F449" t="s">
        <v>270</v>
      </c>
      <c r="G449" t="s">
        <v>37</v>
      </c>
      <c r="H449" t="s">
        <v>38</v>
      </c>
      <c r="I449" t="s">
        <v>37</v>
      </c>
      <c r="J449" t="s">
        <v>38</v>
      </c>
      <c r="K449" t="s">
        <v>37</v>
      </c>
      <c r="L449" t="s">
        <v>38</v>
      </c>
      <c r="M449" t="s">
        <v>38</v>
      </c>
      <c r="N449" t="s">
        <v>38</v>
      </c>
      <c r="O449" t="s">
        <v>38</v>
      </c>
      <c r="P449" t="s">
        <v>38</v>
      </c>
      <c r="Q449" t="s">
        <v>40</v>
      </c>
      <c r="R449" t="s">
        <v>40</v>
      </c>
      <c r="S449" t="s">
        <v>52</v>
      </c>
      <c r="T449" t="s">
        <v>39</v>
      </c>
      <c r="U449" t="s">
        <v>39</v>
      </c>
      <c r="V449" t="s">
        <v>40</v>
      </c>
      <c r="W449" t="s">
        <v>39</v>
      </c>
      <c r="X449" t="s">
        <v>38</v>
      </c>
      <c r="Y449" t="s">
        <v>37</v>
      </c>
      <c r="Z449" t="s">
        <v>37</v>
      </c>
      <c r="AA449" t="s">
        <v>37</v>
      </c>
      <c r="AB449" t="s">
        <v>37</v>
      </c>
      <c r="AC449" t="s">
        <v>37</v>
      </c>
      <c r="AD449" t="s">
        <v>37</v>
      </c>
      <c r="AE449" t="s">
        <v>37</v>
      </c>
      <c r="AF449" t="s">
        <v>48</v>
      </c>
      <c r="AG449" t="s">
        <v>42</v>
      </c>
      <c r="AH449" t="s">
        <v>43</v>
      </c>
      <c r="AI449" t="s">
        <v>42</v>
      </c>
    </row>
    <row r="450" spans="1:35" x14ac:dyDescent="0.35">
      <c r="A450" t="s">
        <v>315</v>
      </c>
      <c r="B450" t="s">
        <v>330</v>
      </c>
      <c r="D450" t="s">
        <v>36</v>
      </c>
      <c r="E450" t="s">
        <v>273</v>
      </c>
      <c r="F450" t="s">
        <v>270</v>
      </c>
      <c r="G450" t="s">
        <v>37</v>
      </c>
      <c r="H450" t="s">
        <v>38</v>
      </c>
      <c r="I450" t="s">
        <v>38</v>
      </c>
      <c r="J450" t="s">
        <v>37</v>
      </c>
      <c r="K450" t="s">
        <v>37</v>
      </c>
      <c r="L450" t="s">
        <v>37</v>
      </c>
      <c r="M450" t="s">
        <v>38</v>
      </c>
      <c r="N450" t="s">
        <v>38</v>
      </c>
      <c r="O450" t="s">
        <v>38</v>
      </c>
      <c r="P450" t="s">
        <v>37</v>
      </c>
      <c r="Q450" t="s">
        <v>52</v>
      </c>
      <c r="R450" t="s">
        <v>40</v>
      </c>
      <c r="S450" t="s">
        <v>40</v>
      </c>
      <c r="T450" t="s">
        <v>52</v>
      </c>
      <c r="U450" t="s">
        <v>39</v>
      </c>
      <c r="V450" t="s">
        <v>40</v>
      </c>
      <c r="W450" t="s">
        <v>40</v>
      </c>
      <c r="X450" t="s">
        <v>38</v>
      </c>
      <c r="Y450" t="s">
        <v>344</v>
      </c>
      <c r="Z450" t="s">
        <v>37</v>
      </c>
      <c r="AA450" t="s">
        <v>37</v>
      </c>
      <c r="AB450" t="s">
        <v>37</v>
      </c>
      <c r="AC450" t="s">
        <v>37</v>
      </c>
      <c r="AD450" t="s">
        <v>37</v>
      </c>
      <c r="AE450" t="s">
        <v>37</v>
      </c>
      <c r="AF450" t="s">
        <v>48</v>
      </c>
      <c r="AG450" t="s">
        <v>42</v>
      </c>
      <c r="AH450" t="s">
        <v>43</v>
      </c>
      <c r="AI450" t="s">
        <v>48</v>
      </c>
    </row>
    <row r="451" spans="1:35" x14ac:dyDescent="0.35">
      <c r="D451" t="s">
        <v>36</v>
      </c>
      <c r="E451" t="s">
        <v>342</v>
      </c>
      <c r="F451" t="s">
        <v>264</v>
      </c>
      <c r="G451" t="s">
        <v>37</v>
      </c>
      <c r="H451" t="s">
        <v>37</v>
      </c>
      <c r="I451" t="s">
        <v>37</v>
      </c>
      <c r="J451" t="s">
        <v>37</v>
      </c>
      <c r="K451" t="s">
        <v>37</v>
      </c>
      <c r="L451" t="s">
        <v>37</v>
      </c>
      <c r="M451" t="s">
        <v>38</v>
      </c>
      <c r="N451" t="s">
        <v>38</v>
      </c>
      <c r="O451" t="s">
        <v>38</v>
      </c>
      <c r="P451" t="s">
        <v>38</v>
      </c>
      <c r="Q451" t="s">
        <v>39</v>
      </c>
      <c r="R451" t="s">
        <v>39</v>
      </c>
      <c r="S451" t="s">
        <v>52</v>
      </c>
      <c r="T451" t="s">
        <v>39</v>
      </c>
      <c r="U451" t="s">
        <v>39</v>
      </c>
      <c r="V451" t="s">
        <v>39</v>
      </c>
      <c r="W451" t="s">
        <v>344</v>
      </c>
      <c r="X451" t="s">
        <v>37</v>
      </c>
      <c r="Y451" t="s">
        <v>37</v>
      </c>
      <c r="Z451" t="s">
        <v>37</v>
      </c>
      <c r="AA451" t="s">
        <v>37</v>
      </c>
      <c r="AB451" t="s">
        <v>344</v>
      </c>
      <c r="AC451" t="s">
        <v>37</v>
      </c>
      <c r="AD451" t="s">
        <v>38</v>
      </c>
      <c r="AE451" t="s">
        <v>38</v>
      </c>
      <c r="AF451" t="s">
        <v>48</v>
      </c>
      <c r="AG451" t="s">
        <v>43</v>
      </c>
      <c r="AH451" t="s">
        <v>43</v>
      </c>
      <c r="AI451" t="s">
        <v>43</v>
      </c>
    </row>
    <row r="452" spans="1:35" x14ac:dyDescent="0.35">
      <c r="A452" t="s">
        <v>315</v>
      </c>
      <c r="D452" t="s">
        <v>46</v>
      </c>
      <c r="E452" t="s">
        <v>342</v>
      </c>
      <c r="F452" t="s">
        <v>268</v>
      </c>
      <c r="G452" t="s">
        <v>37</v>
      </c>
      <c r="H452" t="s">
        <v>38</v>
      </c>
      <c r="I452" t="s">
        <v>37</v>
      </c>
      <c r="J452" t="s">
        <v>38</v>
      </c>
      <c r="K452" t="s">
        <v>37</v>
      </c>
      <c r="L452" t="s">
        <v>37</v>
      </c>
      <c r="M452" t="s">
        <v>37</v>
      </c>
      <c r="N452" t="s">
        <v>37</v>
      </c>
      <c r="O452" t="s">
        <v>38</v>
      </c>
      <c r="P452" t="s">
        <v>38</v>
      </c>
      <c r="Q452" t="s">
        <v>39</v>
      </c>
      <c r="R452" t="s">
        <v>40</v>
      </c>
      <c r="S452" t="s">
        <v>52</v>
      </c>
      <c r="T452" t="s">
        <v>52</v>
      </c>
      <c r="U452" t="s">
        <v>40</v>
      </c>
      <c r="V452" t="s">
        <v>40</v>
      </c>
      <c r="W452" t="s">
        <v>40</v>
      </c>
      <c r="X452" t="s">
        <v>38</v>
      </c>
      <c r="Y452" t="s">
        <v>37</v>
      </c>
      <c r="Z452" t="s">
        <v>38</v>
      </c>
      <c r="AA452" t="s">
        <v>38</v>
      </c>
      <c r="AB452" t="s">
        <v>38</v>
      </c>
      <c r="AC452" t="s">
        <v>37</v>
      </c>
      <c r="AD452" t="s">
        <v>38</v>
      </c>
      <c r="AE452" t="s">
        <v>38</v>
      </c>
      <c r="AF452" t="s">
        <v>42</v>
      </c>
      <c r="AG452" t="s">
        <v>43</v>
      </c>
      <c r="AH452" t="s">
        <v>43</v>
      </c>
      <c r="AI452" t="s">
        <v>42</v>
      </c>
    </row>
    <row r="453" spans="1:35" x14ac:dyDescent="0.35">
      <c r="A453" t="s">
        <v>315</v>
      </c>
      <c r="D453" t="s">
        <v>36</v>
      </c>
      <c r="E453" t="s">
        <v>342</v>
      </c>
      <c r="F453" t="s">
        <v>268</v>
      </c>
      <c r="G453" t="s">
        <v>37</v>
      </c>
      <c r="H453" t="s">
        <v>37</v>
      </c>
      <c r="I453" t="s">
        <v>38</v>
      </c>
      <c r="J453" t="s">
        <v>38</v>
      </c>
      <c r="K453" t="s">
        <v>38</v>
      </c>
      <c r="L453" t="s">
        <v>38</v>
      </c>
      <c r="M453" t="s">
        <v>37</v>
      </c>
      <c r="N453" t="s">
        <v>37</v>
      </c>
      <c r="O453" t="s">
        <v>38</v>
      </c>
      <c r="P453" t="s">
        <v>37</v>
      </c>
      <c r="Q453" t="s">
        <v>39</v>
      </c>
      <c r="R453" t="s">
        <v>40</v>
      </c>
      <c r="S453" t="s">
        <v>40</v>
      </c>
      <c r="T453" t="s">
        <v>39</v>
      </c>
      <c r="U453" t="s">
        <v>39</v>
      </c>
      <c r="V453" t="s">
        <v>40</v>
      </c>
      <c r="W453" t="s">
        <v>40</v>
      </c>
      <c r="X453" t="s">
        <v>38</v>
      </c>
      <c r="Y453" t="s">
        <v>37</v>
      </c>
      <c r="Z453" t="s">
        <v>38</v>
      </c>
      <c r="AA453" t="s">
        <v>37</v>
      </c>
      <c r="AB453" t="s">
        <v>38</v>
      </c>
      <c r="AC453" t="s">
        <v>37</v>
      </c>
      <c r="AD453" t="s">
        <v>47</v>
      </c>
      <c r="AE453" t="s">
        <v>47</v>
      </c>
      <c r="AF453" t="s">
        <v>42</v>
      </c>
      <c r="AG453" t="s">
        <v>43</v>
      </c>
      <c r="AH453" t="s">
        <v>43</v>
      </c>
      <c r="AI453" t="s">
        <v>43</v>
      </c>
    </row>
    <row r="454" spans="1:35" x14ac:dyDescent="0.35">
      <c r="A454" t="s">
        <v>315</v>
      </c>
      <c r="D454" t="s">
        <v>36</v>
      </c>
      <c r="E454" t="s">
        <v>342</v>
      </c>
      <c r="F454" t="s">
        <v>268</v>
      </c>
      <c r="G454" t="s">
        <v>37</v>
      </c>
      <c r="H454" t="s">
        <v>47</v>
      </c>
      <c r="I454" t="s">
        <v>47</v>
      </c>
      <c r="J454" t="s">
        <v>47</v>
      </c>
      <c r="K454" t="s">
        <v>47</v>
      </c>
      <c r="L454" t="s">
        <v>47</v>
      </c>
      <c r="M454" t="s">
        <v>47</v>
      </c>
      <c r="N454" t="s">
        <v>47</v>
      </c>
      <c r="O454" t="s">
        <v>47</v>
      </c>
      <c r="P454" t="s">
        <v>47</v>
      </c>
      <c r="Q454" t="s">
        <v>40</v>
      </c>
      <c r="R454" t="s">
        <v>40</v>
      </c>
      <c r="S454" t="s">
        <v>40</v>
      </c>
      <c r="T454" t="s">
        <v>40</v>
      </c>
      <c r="U454" t="s">
        <v>39</v>
      </c>
      <c r="V454" t="s">
        <v>40</v>
      </c>
      <c r="W454" t="s">
        <v>40</v>
      </c>
      <c r="X454" t="s">
        <v>47</v>
      </c>
      <c r="Y454" t="s">
        <v>47</v>
      </c>
      <c r="Z454" t="s">
        <v>47</v>
      </c>
      <c r="AA454" t="s">
        <v>47</v>
      </c>
      <c r="AB454" t="s">
        <v>37</v>
      </c>
      <c r="AC454" t="s">
        <v>47</v>
      </c>
      <c r="AD454" t="s">
        <v>47</v>
      </c>
      <c r="AE454" t="s">
        <v>47</v>
      </c>
      <c r="AF454" t="s">
        <v>48</v>
      </c>
      <c r="AG454" t="s">
        <v>43</v>
      </c>
      <c r="AH454" t="s">
        <v>344</v>
      </c>
      <c r="AI454" t="s">
        <v>43</v>
      </c>
    </row>
    <row r="455" spans="1:35" x14ac:dyDescent="0.35">
      <c r="D455" t="s">
        <v>46</v>
      </c>
      <c r="E455" t="s">
        <v>342</v>
      </c>
      <c r="F455" t="s">
        <v>270</v>
      </c>
      <c r="G455" t="s">
        <v>47</v>
      </c>
      <c r="H455" t="s">
        <v>47</v>
      </c>
      <c r="I455" t="s">
        <v>37</v>
      </c>
      <c r="J455" t="s">
        <v>38</v>
      </c>
      <c r="K455" t="s">
        <v>37</v>
      </c>
      <c r="L455" t="s">
        <v>47</v>
      </c>
      <c r="M455" t="s">
        <v>47</v>
      </c>
      <c r="N455" t="s">
        <v>47</v>
      </c>
      <c r="O455" t="s">
        <v>47</v>
      </c>
      <c r="P455" t="s">
        <v>37</v>
      </c>
      <c r="Q455" t="s">
        <v>40</v>
      </c>
      <c r="R455" t="s">
        <v>52</v>
      </c>
      <c r="S455" t="s">
        <v>40</v>
      </c>
      <c r="T455" t="s">
        <v>40</v>
      </c>
      <c r="U455" t="s">
        <v>40</v>
      </c>
      <c r="V455" t="s">
        <v>40</v>
      </c>
      <c r="W455" t="s">
        <v>40</v>
      </c>
      <c r="X455" t="s">
        <v>37</v>
      </c>
      <c r="Y455" t="s">
        <v>37</v>
      </c>
      <c r="Z455" t="s">
        <v>47</v>
      </c>
      <c r="AA455" t="s">
        <v>47</v>
      </c>
      <c r="AB455" t="s">
        <v>47</v>
      </c>
      <c r="AC455" t="s">
        <v>47</v>
      </c>
      <c r="AD455" t="s">
        <v>47</v>
      </c>
      <c r="AE455" t="s">
        <v>47</v>
      </c>
      <c r="AF455" t="s">
        <v>48</v>
      </c>
      <c r="AG455" t="s">
        <v>48</v>
      </c>
      <c r="AH455" t="s">
        <v>48</v>
      </c>
      <c r="AI455" t="s">
        <v>48</v>
      </c>
    </row>
    <row r="456" spans="1:35" x14ac:dyDescent="0.35">
      <c r="A456" t="s">
        <v>102</v>
      </c>
      <c r="D456" t="s">
        <v>36</v>
      </c>
      <c r="E456" t="s">
        <v>342</v>
      </c>
      <c r="F456" t="s">
        <v>270</v>
      </c>
      <c r="G456" t="s">
        <v>37</v>
      </c>
      <c r="H456" t="s">
        <v>37</v>
      </c>
      <c r="I456" t="s">
        <v>37</v>
      </c>
      <c r="J456" t="s">
        <v>37</v>
      </c>
      <c r="K456" t="s">
        <v>37</v>
      </c>
      <c r="L456" t="s">
        <v>37</v>
      </c>
      <c r="M456" t="s">
        <v>38</v>
      </c>
      <c r="N456" t="s">
        <v>37</v>
      </c>
      <c r="O456" t="s">
        <v>37</v>
      </c>
      <c r="P456" t="s">
        <v>37</v>
      </c>
      <c r="Q456" t="s">
        <v>344</v>
      </c>
      <c r="R456" t="s">
        <v>344</v>
      </c>
      <c r="S456" t="s">
        <v>344</v>
      </c>
      <c r="T456" t="s">
        <v>344</v>
      </c>
      <c r="U456" t="s">
        <v>344</v>
      </c>
      <c r="V456" t="s">
        <v>344</v>
      </c>
      <c r="W456" t="s">
        <v>344</v>
      </c>
      <c r="X456" t="s">
        <v>37</v>
      </c>
      <c r="Y456" t="s">
        <v>37</v>
      </c>
      <c r="Z456" t="s">
        <v>37</v>
      </c>
      <c r="AA456" t="s">
        <v>37</v>
      </c>
      <c r="AB456" t="s">
        <v>37</v>
      </c>
      <c r="AC456" t="s">
        <v>37</v>
      </c>
      <c r="AD456" t="s">
        <v>37</v>
      </c>
      <c r="AE456" t="s">
        <v>37</v>
      </c>
      <c r="AF456" t="s">
        <v>48</v>
      </c>
      <c r="AG456" t="s">
        <v>43</v>
      </c>
      <c r="AH456" t="s">
        <v>43</v>
      </c>
      <c r="AI456" t="s">
        <v>42</v>
      </c>
    </row>
    <row r="457" spans="1:35" x14ac:dyDescent="0.35">
      <c r="D457" t="s">
        <v>46</v>
      </c>
      <c r="E457" t="s">
        <v>342</v>
      </c>
      <c r="F457" t="s">
        <v>264</v>
      </c>
      <c r="G457" t="s">
        <v>37</v>
      </c>
      <c r="H457" t="s">
        <v>38</v>
      </c>
      <c r="I457" t="s">
        <v>37</v>
      </c>
      <c r="J457" t="s">
        <v>38</v>
      </c>
      <c r="K457" t="s">
        <v>38</v>
      </c>
      <c r="L457" t="s">
        <v>38</v>
      </c>
      <c r="M457" t="s">
        <v>38</v>
      </c>
      <c r="N457" t="s">
        <v>38</v>
      </c>
      <c r="O457" t="s">
        <v>37</v>
      </c>
      <c r="P457" t="s">
        <v>37</v>
      </c>
      <c r="Q457" t="s">
        <v>39</v>
      </c>
      <c r="R457" t="s">
        <v>52</v>
      </c>
      <c r="S457" t="s">
        <v>52</v>
      </c>
      <c r="T457" t="s">
        <v>52</v>
      </c>
      <c r="U457" t="s">
        <v>39</v>
      </c>
      <c r="V457" t="s">
        <v>40</v>
      </c>
      <c r="W457" t="s">
        <v>40</v>
      </c>
      <c r="X457" t="s">
        <v>37</v>
      </c>
      <c r="Y457" t="s">
        <v>37</v>
      </c>
      <c r="Z457" t="s">
        <v>37</v>
      </c>
      <c r="AA457" t="s">
        <v>37</v>
      </c>
      <c r="AB457" t="s">
        <v>37</v>
      </c>
      <c r="AC457" t="s">
        <v>37</v>
      </c>
      <c r="AD457" t="s">
        <v>38</v>
      </c>
      <c r="AE457" t="s">
        <v>38</v>
      </c>
      <c r="AF457" t="s">
        <v>48</v>
      </c>
      <c r="AG457" t="s">
        <v>48</v>
      </c>
      <c r="AH457" t="s">
        <v>42</v>
      </c>
      <c r="AI457" t="s">
        <v>42</v>
      </c>
    </row>
    <row r="458" spans="1:35" x14ac:dyDescent="0.35">
      <c r="D458" t="s">
        <v>36</v>
      </c>
      <c r="E458" t="s">
        <v>342</v>
      </c>
      <c r="F458" t="s">
        <v>266</v>
      </c>
      <c r="G458" t="s">
        <v>37</v>
      </c>
      <c r="H458" t="s">
        <v>344</v>
      </c>
      <c r="I458" t="s">
        <v>344</v>
      </c>
      <c r="J458" t="s">
        <v>344</v>
      </c>
      <c r="K458" t="s">
        <v>344</v>
      </c>
      <c r="L458" t="s">
        <v>344</v>
      </c>
      <c r="M458" t="s">
        <v>37</v>
      </c>
      <c r="N458" t="s">
        <v>344</v>
      </c>
      <c r="O458" t="s">
        <v>344</v>
      </c>
      <c r="P458" t="s">
        <v>344</v>
      </c>
      <c r="Q458" t="s">
        <v>39</v>
      </c>
      <c r="R458" t="s">
        <v>344</v>
      </c>
      <c r="S458" t="s">
        <v>344</v>
      </c>
      <c r="T458" t="s">
        <v>344</v>
      </c>
      <c r="U458" t="s">
        <v>39</v>
      </c>
      <c r="V458" t="s">
        <v>344</v>
      </c>
      <c r="W458" t="s">
        <v>344</v>
      </c>
      <c r="X458" t="s">
        <v>38</v>
      </c>
      <c r="Y458" t="s">
        <v>344</v>
      </c>
      <c r="Z458" t="s">
        <v>344</v>
      </c>
      <c r="AA458" t="s">
        <v>344</v>
      </c>
      <c r="AB458" t="s">
        <v>344</v>
      </c>
      <c r="AC458" t="s">
        <v>344</v>
      </c>
      <c r="AD458" t="s">
        <v>344</v>
      </c>
      <c r="AE458" t="s">
        <v>344</v>
      </c>
      <c r="AF458" t="s">
        <v>48</v>
      </c>
      <c r="AG458" t="s">
        <v>48</v>
      </c>
      <c r="AH458" t="s">
        <v>344</v>
      </c>
      <c r="AI458" t="s">
        <v>344</v>
      </c>
    </row>
    <row r="459" spans="1:35" x14ac:dyDescent="0.35">
      <c r="A459" t="s">
        <v>331</v>
      </c>
      <c r="B459" t="s">
        <v>331</v>
      </c>
      <c r="D459" t="s">
        <v>46</v>
      </c>
      <c r="E459" t="s">
        <v>342</v>
      </c>
      <c r="F459" t="s">
        <v>268</v>
      </c>
      <c r="G459" t="s">
        <v>37</v>
      </c>
      <c r="H459" t="s">
        <v>37</v>
      </c>
      <c r="I459" t="s">
        <v>38</v>
      </c>
      <c r="J459" t="s">
        <v>47</v>
      </c>
      <c r="K459" t="s">
        <v>38</v>
      </c>
      <c r="L459" t="s">
        <v>38</v>
      </c>
      <c r="M459" t="s">
        <v>38</v>
      </c>
      <c r="N459" t="s">
        <v>37</v>
      </c>
      <c r="O459" t="s">
        <v>47</v>
      </c>
      <c r="P459" t="s">
        <v>37</v>
      </c>
      <c r="Q459" t="s">
        <v>40</v>
      </c>
      <c r="R459" t="s">
        <v>40</v>
      </c>
      <c r="S459" t="s">
        <v>40</v>
      </c>
      <c r="T459" t="s">
        <v>40</v>
      </c>
      <c r="U459" t="s">
        <v>344</v>
      </c>
      <c r="V459" t="s">
        <v>40</v>
      </c>
      <c r="W459" t="s">
        <v>40</v>
      </c>
      <c r="X459" t="s">
        <v>38</v>
      </c>
      <c r="Y459" t="s">
        <v>38</v>
      </c>
      <c r="Z459" t="s">
        <v>38</v>
      </c>
      <c r="AA459" t="s">
        <v>47</v>
      </c>
      <c r="AB459" t="s">
        <v>37</v>
      </c>
      <c r="AC459" t="s">
        <v>37</v>
      </c>
      <c r="AD459" t="s">
        <v>47</v>
      </c>
      <c r="AE459" t="s">
        <v>38</v>
      </c>
      <c r="AF459" t="s">
        <v>48</v>
      </c>
      <c r="AG459" t="s">
        <v>43</v>
      </c>
      <c r="AH459" t="s">
        <v>43</v>
      </c>
      <c r="AI459" t="s">
        <v>43</v>
      </c>
    </row>
    <row r="460" spans="1:35" x14ac:dyDescent="0.35">
      <c r="A460" t="s">
        <v>331</v>
      </c>
      <c r="D460" t="s">
        <v>36</v>
      </c>
      <c r="E460" t="s">
        <v>342</v>
      </c>
      <c r="F460" t="s">
        <v>268</v>
      </c>
      <c r="G460" t="s">
        <v>37</v>
      </c>
      <c r="H460" t="s">
        <v>47</v>
      </c>
      <c r="I460" t="s">
        <v>47</v>
      </c>
      <c r="J460" t="s">
        <v>47</v>
      </c>
      <c r="K460" t="s">
        <v>37</v>
      </c>
      <c r="L460" t="s">
        <v>47</v>
      </c>
      <c r="M460" t="s">
        <v>47</v>
      </c>
      <c r="N460" t="s">
        <v>37</v>
      </c>
      <c r="O460" t="s">
        <v>47</v>
      </c>
      <c r="P460" t="s">
        <v>37</v>
      </c>
      <c r="Q460" t="s">
        <v>40</v>
      </c>
      <c r="R460" t="s">
        <v>52</v>
      </c>
      <c r="S460" t="s">
        <v>40</v>
      </c>
      <c r="T460" t="s">
        <v>40</v>
      </c>
      <c r="U460" t="s">
        <v>40</v>
      </c>
      <c r="V460" t="s">
        <v>39</v>
      </c>
      <c r="W460" t="s">
        <v>40</v>
      </c>
      <c r="X460" t="s">
        <v>47</v>
      </c>
      <c r="Y460" t="s">
        <v>37</v>
      </c>
      <c r="Z460" t="s">
        <v>47</v>
      </c>
      <c r="AA460" t="s">
        <v>38</v>
      </c>
      <c r="AB460" t="s">
        <v>37</v>
      </c>
      <c r="AC460" t="s">
        <v>37</v>
      </c>
      <c r="AD460" t="s">
        <v>47</v>
      </c>
      <c r="AE460" t="s">
        <v>47</v>
      </c>
      <c r="AF460" t="s">
        <v>43</v>
      </c>
      <c r="AG460" t="s">
        <v>43</v>
      </c>
      <c r="AH460" t="s">
        <v>48</v>
      </c>
      <c r="AI460" t="s">
        <v>42</v>
      </c>
    </row>
    <row r="461" spans="1:35" x14ac:dyDescent="0.35">
      <c r="A461" t="s">
        <v>306</v>
      </c>
      <c r="D461" t="s">
        <v>46</v>
      </c>
      <c r="E461" t="s">
        <v>273</v>
      </c>
      <c r="F461" t="s">
        <v>270</v>
      </c>
      <c r="G461" t="s">
        <v>37</v>
      </c>
      <c r="H461" t="s">
        <v>38</v>
      </c>
      <c r="I461" t="s">
        <v>344</v>
      </c>
      <c r="J461" t="s">
        <v>47</v>
      </c>
      <c r="K461" t="s">
        <v>344</v>
      </c>
      <c r="L461" t="s">
        <v>344</v>
      </c>
      <c r="M461" t="s">
        <v>47</v>
      </c>
      <c r="N461" t="s">
        <v>47</v>
      </c>
      <c r="O461" t="s">
        <v>47</v>
      </c>
      <c r="P461" t="s">
        <v>47</v>
      </c>
      <c r="Q461" t="s">
        <v>40</v>
      </c>
      <c r="R461" t="s">
        <v>40</v>
      </c>
      <c r="S461" t="s">
        <v>40</v>
      </c>
      <c r="T461" t="s">
        <v>40</v>
      </c>
      <c r="U461" t="s">
        <v>40</v>
      </c>
      <c r="V461" t="s">
        <v>40</v>
      </c>
      <c r="W461" t="s">
        <v>40</v>
      </c>
      <c r="X461" t="s">
        <v>38</v>
      </c>
      <c r="Y461" t="s">
        <v>344</v>
      </c>
      <c r="Z461" t="s">
        <v>38</v>
      </c>
      <c r="AA461" t="s">
        <v>37</v>
      </c>
      <c r="AB461" t="s">
        <v>47</v>
      </c>
      <c r="AC461" t="s">
        <v>47</v>
      </c>
      <c r="AD461" t="s">
        <v>38</v>
      </c>
      <c r="AE461" t="s">
        <v>38</v>
      </c>
      <c r="AF461" t="s">
        <v>48</v>
      </c>
      <c r="AG461" t="s">
        <v>42</v>
      </c>
      <c r="AH461" t="s">
        <v>42</v>
      </c>
      <c r="AI461" t="s">
        <v>48</v>
      </c>
    </row>
    <row r="462" spans="1:35" x14ac:dyDescent="0.35">
      <c r="D462" t="s">
        <v>46</v>
      </c>
      <c r="E462" t="s">
        <v>342</v>
      </c>
      <c r="F462" t="s">
        <v>266</v>
      </c>
      <c r="G462" t="s">
        <v>37</v>
      </c>
      <c r="H462" t="s">
        <v>37</v>
      </c>
      <c r="I462" t="s">
        <v>37</v>
      </c>
      <c r="J462" t="s">
        <v>37</v>
      </c>
      <c r="K462" t="s">
        <v>47</v>
      </c>
      <c r="L462" t="s">
        <v>38</v>
      </c>
      <c r="M462" t="s">
        <v>37</v>
      </c>
      <c r="N462" t="s">
        <v>37</v>
      </c>
      <c r="O462" t="s">
        <v>47</v>
      </c>
      <c r="P462" t="s">
        <v>37</v>
      </c>
      <c r="Q462" t="s">
        <v>39</v>
      </c>
      <c r="R462" t="s">
        <v>39</v>
      </c>
      <c r="S462" t="s">
        <v>39</v>
      </c>
      <c r="T462" t="s">
        <v>39</v>
      </c>
      <c r="U462" t="s">
        <v>39</v>
      </c>
      <c r="V462" t="s">
        <v>40</v>
      </c>
      <c r="W462" t="s">
        <v>40</v>
      </c>
      <c r="X462" t="s">
        <v>37</v>
      </c>
      <c r="Y462" t="s">
        <v>37</v>
      </c>
      <c r="Z462" t="s">
        <v>37</v>
      </c>
      <c r="AA462" t="s">
        <v>38</v>
      </c>
      <c r="AB462" t="s">
        <v>38</v>
      </c>
      <c r="AC462" t="s">
        <v>37</v>
      </c>
      <c r="AD462" t="s">
        <v>47</v>
      </c>
      <c r="AE462" t="s">
        <v>47</v>
      </c>
      <c r="AF462" t="s">
        <v>48</v>
      </c>
      <c r="AG462" t="s">
        <v>43</v>
      </c>
      <c r="AH462" t="s">
        <v>43</v>
      </c>
      <c r="AI462" t="s">
        <v>43</v>
      </c>
    </row>
    <row r="463" spans="1:35" x14ac:dyDescent="0.35">
      <c r="A463" t="s">
        <v>332</v>
      </c>
      <c r="D463" t="s">
        <v>36</v>
      </c>
      <c r="E463" t="s">
        <v>342</v>
      </c>
      <c r="F463" t="s">
        <v>264</v>
      </c>
      <c r="G463" t="s">
        <v>37</v>
      </c>
      <c r="H463" t="s">
        <v>37</v>
      </c>
      <c r="I463" t="s">
        <v>37</v>
      </c>
      <c r="J463" t="s">
        <v>37</v>
      </c>
      <c r="K463" t="s">
        <v>37</v>
      </c>
      <c r="L463" t="s">
        <v>37</v>
      </c>
      <c r="M463" t="s">
        <v>37</v>
      </c>
      <c r="N463" t="s">
        <v>37</v>
      </c>
      <c r="O463" t="s">
        <v>37</v>
      </c>
      <c r="P463" t="s">
        <v>37</v>
      </c>
      <c r="Q463" t="s">
        <v>40</v>
      </c>
      <c r="R463" t="s">
        <v>40</v>
      </c>
      <c r="S463" t="s">
        <v>39</v>
      </c>
      <c r="T463" t="s">
        <v>40</v>
      </c>
      <c r="U463" t="s">
        <v>39</v>
      </c>
      <c r="V463" t="s">
        <v>40</v>
      </c>
      <c r="W463" t="s">
        <v>52</v>
      </c>
      <c r="X463" t="s">
        <v>38</v>
      </c>
      <c r="Y463" t="s">
        <v>37</v>
      </c>
      <c r="Z463" t="s">
        <v>37</v>
      </c>
      <c r="AA463" t="s">
        <v>37</v>
      </c>
      <c r="AB463" t="s">
        <v>37</v>
      </c>
      <c r="AC463" t="s">
        <v>37</v>
      </c>
      <c r="AD463" t="s">
        <v>37</v>
      </c>
      <c r="AE463" t="s">
        <v>37</v>
      </c>
      <c r="AF463" t="s">
        <v>48</v>
      </c>
      <c r="AG463" t="s">
        <v>48</v>
      </c>
      <c r="AH463" t="s">
        <v>42</v>
      </c>
      <c r="AI463" t="s">
        <v>48</v>
      </c>
    </row>
    <row r="464" spans="1:35" x14ac:dyDescent="0.35">
      <c r="A464" t="s">
        <v>333</v>
      </c>
      <c r="D464" t="s">
        <v>36</v>
      </c>
      <c r="E464" t="s">
        <v>342</v>
      </c>
      <c r="F464" t="s">
        <v>270</v>
      </c>
      <c r="G464" t="s">
        <v>37</v>
      </c>
      <c r="H464" t="s">
        <v>37</v>
      </c>
      <c r="I464" t="s">
        <v>344</v>
      </c>
      <c r="J464" t="s">
        <v>37</v>
      </c>
      <c r="K464" t="s">
        <v>37</v>
      </c>
      <c r="L464" t="s">
        <v>37</v>
      </c>
      <c r="M464" t="s">
        <v>38</v>
      </c>
      <c r="N464" t="s">
        <v>47</v>
      </c>
      <c r="O464" t="s">
        <v>47</v>
      </c>
      <c r="P464" t="s">
        <v>38</v>
      </c>
      <c r="Q464" t="s">
        <v>40</v>
      </c>
      <c r="R464" t="s">
        <v>40</v>
      </c>
      <c r="S464" t="s">
        <v>40</v>
      </c>
      <c r="T464" t="s">
        <v>40</v>
      </c>
      <c r="U464" t="s">
        <v>40</v>
      </c>
      <c r="V464" t="s">
        <v>39</v>
      </c>
      <c r="W464" t="s">
        <v>40</v>
      </c>
      <c r="X464" t="s">
        <v>37</v>
      </c>
      <c r="Y464" t="s">
        <v>344</v>
      </c>
      <c r="Z464" t="s">
        <v>344</v>
      </c>
      <c r="AA464" t="s">
        <v>37</v>
      </c>
      <c r="AB464" t="s">
        <v>344</v>
      </c>
      <c r="AC464" t="s">
        <v>344</v>
      </c>
      <c r="AD464" t="s">
        <v>344</v>
      </c>
      <c r="AE464" t="s">
        <v>37</v>
      </c>
      <c r="AF464" t="s">
        <v>48</v>
      </c>
      <c r="AG464" t="s">
        <v>344</v>
      </c>
      <c r="AH464" t="s">
        <v>344</v>
      </c>
      <c r="AI464" t="s">
        <v>48</v>
      </c>
    </row>
    <row r="465" spans="1:35" x14ac:dyDescent="0.35">
      <c r="D465" t="s">
        <v>36</v>
      </c>
      <c r="E465" t="s">
        <v>342</v>
      </c>
      <c r="F465" t="s">
        <v>268</v>
      </c>
      <c r="G465" t="s">
        <v>37</v>
      </c>
      <c r="H465" t="s">
        <v>38</v>
      </c>
      <c r="I465" t="s">
        <v>38</v>
      </c>
      <c r="J465" t="s">
        <v>37</v>
      </c>
      <c r="K465" t="s">
        <v>47</v>
      </c>
      <c r="L465" t="s">
        <v>38</v>
      </c>
      <c r="M465" t="s">
        <v>47</v>
      </c>
      <c r="N465" t="s">
        <v>47</v>
      </c>
      <c r="O465" t="s">
        <v>47</v>
      </c>
      <c r="P465" t="s">
        <v>47</v>
      </c>
      <c r="Q465" t="s">
        <v>40</v>
      </c>
      <c r="R465" t="s">
        <v>40</v>
      </c>
      <c r="S465" t="s">
        <v>40</v>
      </c>
      <c r="T465" t="s">
        <v>40</v>
      </c>
      <c r="U465" t="s">
        <v>40</v>
      </c>
      <c r="V465" t="s">
        <v>39</v>
      </c>
      <c r="W465" t="s">
        <v>40</v>
      </c>
      <c r="X465" t="s">
        <v>47</v>
      </c>
      <c r="Y465" t="s">
        <v>47</v>
      </c>
      <c r="Z465" t="s">
        <v>38</v>
      </c>
      <c r="AA465" t="s">
        <v>38</v>
      </c>
      <c r="AB465" t="s">
        <v>37</v>
      </c>
      <c r="AC465" t="s">
        <v>38</v>
      </c>
      <c r="AD465" t="s">
        <v>38</v>
      </c>
      <c r="AE465" t="s">
        <v>47</v>
      </c>
      <c r="AF465" t="s">
        <v>48</v>
      </c>
      <c r="AG465" t="s">
        <v>42</v>
      </c>
      <c r="AH465" t="s">
        <v>42</v>
      </c>
      <c r="AI465" t="s">
        <v>48</v>
      </c>
    </row>
    <row r="466" spans="1:35" x14ac:dyDescent="0.35">
      <c r="D466" t="s">
        <v>36</v>
      </c>
      <c r="E466" t="s">
        <v>345</v>
      </c>
      <c r="F466" t="s">
        <v>272</v>
      </c>
      <c r="G466" t="s">
        <v>37</v>
      </c>
      <c r="H466" t="s">
        <v>37</v>
      </c>
      <c r="I466" t="s">
        <v>37</v>
      </c>
      <c r="J466" t="s">
        <v>37</v>
      </c>
      <c r="K466" t="s">
        <v>37</v>
      </c>
      <c r="L466" t="s">
        <v>37</v>
      </c>
      <c r="M466" t="s">
        <v>37</v>
      </c>
      <c r="N466" t="s">
        <v>37</v>
      </c>
      <c r="O466" t="s">
        <v>38</v>
      </c>
      <c r="P466" t="s">
        <v>37</v>
      </c>
      <c r="Q466" t="s">
        <v>40</v>
      </c>
      <c r="R466" t="s">
        <v>40</v>
      </c>
      <c r="S466" t="s">
        <v>39</v>
      </c>
      <c r="T466" t="s">
        <v>39</v>
      </c>
      <c r="U466" t="s">
        <v>40</v>
      </c>
      <c r="V466" t="s">
        <v>40</v>
      </c>
      <c r="W466" t="s">
        <v>40</v>
      </c>
      <c r="X466" t="s">
        <v>37</v>
      </c>
      <c r="Y466" t="s">
        <v>38</v>
      </c>
      <c r="Z466" t="s">
        <v>37</v>
      </c>
      <c r="AA466" t="s">
        <v>37</v>
      </c>
      <c r="AB466" t="s">
        <v>37</v>
      </c>
      <c r="AC466" t="s">
        <v>37</v>
      </c>
      <c r="AD466" t="s">
        <v>37</v>
      </c>
      <c r="AE466" t="s">
        <v>37</v>
      </c>
      <c r="AF466" t="s">
        <v>48</v>
      </c>
      <c r="AG466" t="s">
        <v>43</v>
      </c>
      <c r="AH466" t="s">
        <v>43</v>
      </c>
      <c r="AI466" t="s">
        <v>43</v>
      </c>
    </row>
    <row r="467" spans="1:35" x14ac:dyDescent="0.35">
      <c r="A467" t="s">
        <v>315</v>
      </c>
      <c r="D467" t="s">
        <v>46</v>
      </c>
      <c r="E467" t="s">
        <v>342</v>
      </c>
      <c r="F467" t="s">
        <v>270</v>
      </c>
      <c r="G467" t="s">
        <v>37</v>
      </c>
      <c r="H467" t="s">
        <v>47</v>
      </c>
      <c r="I467" t="s">
        <v>47</v>
      </c>
      <c r="J467" t="s">
        <v>47</v>
      </c>
      <c r="K467" t="s">
        <v>38</v>
      </c>
      <c r="L467" t="s">
        <v>37</v>
      </c>
      <c r="M467" t="s">
        <v>38</v>
      </c>
      <c r="N467" t="s">
        <v>47</v>
      </c>
      <c r="O467" t="s">
        <v>38</v>
      </c>
      <c r="P467" t="s">
        <v>37</v>
      </c>
      <c r="Q467" t="s">
        <v>39</v>
      </c>
      <c r="R467" t="s">
        <v>40</v>
      </c>
      <c r="S467" t="s">
        <v>52</v>
      </c>
      <c r="T467" t="s">
        <v>39</v>
      </c>
      <c r="U467" t="s">
        <v>40</v>
      </c>
      <c r="V467" t="s">
        <v>40</v>
      </c>
      <c r="W467" t="s">
        <v>39</v>
      </c>
      <c r="X467" t="s">
        <v>38</v>
      </c>
      <c r="Y467" t="s">
        <v>37</v>
      </c>
      <c r="Z467" t="s">
        <v>38</v>
      </c>
      <c r="AA467" t="s">
        <v>37</v>
      </c>
      <c r="AB467" t="s">
        <v>38</v>
      </c>
      <c r="AC467" t="s">
        <v>37</v>
      </c>
      <c r="AD467" t="s">
        <v>38</v>
      </c>
      <c r="AE467" t="s">
        <v>38</v>
      </c>
      <c r="AF467" t="s">
        <v>43</v>
      </c>
      <c r="AG467" t="s">
        <v>42</v>
      </c>
      <c r="AH467" t="s">
        <v>42</v>
      </c>
      <c r="AI467" t="s">
        <v>43</v>
      </c>
    </row>
    <row r="468" spans="1:35" x14ac:dyDescent="0.35">
      <c r="D468" t="s">
        <v>36</v>
      </c>
      <c r="E468" t="s">
        <v>342</v>
      </c>
      <c r="F468" t="s">
        <v>268</v>
      </c>
      <c r="G468" t="s">
        <v>37</v>
      </c>
      <c r="H468" t="s">
        <v>37</v>
      </c>
      <c r="I468" t="s">
        <v>37</v>
      </c>
      <c r="J468" t="s">
        <v>37</v>
      </c>
      <c r="K468" t="s">
        <v>38</v>
      </c>
      <c r="L468" t="s">
        <v>37</v>
      </c>
      <c r="M468" t="s">
        <v>47</v>
      </c>
      <c r="N468" t="s">
        <v>47</v>
      </c>
      <c r="O468" t="s">
        <v>47</v>
      </c>
      <c r="P468" t="s">
        <v>47</v>
      </c>
      <c r="Q468" t="s">
        <v>39</v>
      </c>
      <c r="R468" t="s">
        <v>40</v>
      </c>
      <c r="S468" t="s">
        <v>52</v>
      </c>
      <c r="T468" t="s">
        <v>40</v>
      </c>
      <c r="U468" t="s">
        <v>39</v>
      </c>
      <c r="V468" t="s">
        <v>39</v>
      </c>
      <c r="W468" t="s">
        <v>52</v>
      </c>
      <c r="X468" t="s">
        <v>37</v>
      </c>
      <c r="Y468" t="s">
        <v>37</v>
      </c>
      <c r="Z468" t="s">
        <v>37</v>
      </c>
      <c r="AA468" t="s">
        <v>37</v>
      </c>
      <c r="AB468" t="s">
        <v>37</v>
      </c>
      <c r="AC468" t="s">
        <v>37</v>
      </c>
      <c r="AD468" t="s">
        <v>47</v>
      </c>
      <c r="AE468" t="s">
        <v>47</v>
      </c>
      <c r="AF468" t="s">
        <v>48</v>
      </c>
      <c r="AG468" t="s">
        <v>43</v>
      </c>
      <c r="AH468" t="s">
        <v>43</v>
      </c>
      <c r="AI468" t="s">
        <v>43</v>
      </c>
    </row>
    <row r="469" spans="1:35" x14ac:dyDescent="0.35">
      <c r="D469" t="s">
        <v>46</v>
      </c>
      <c r="E469" t="s">
        <v>342</v>
      </c>
      <c r="F469" t="s">
        <v>270</v>
      </c>
      <c r="G469" t="s">
        <v>37</v>
      </c>
      <c r="H469" t="s">
        <v>37</v>
      </c>
      <c r="I469" t="s">
        <v>37</v>
      </c>
      <c r="J469" t="s">
        <v>37</v>
      </c>
      <c r="K469" t="s">
        <v>344</v>
      </c>
      <c r="L469" t="s">
        <v>38</v>
      </c>
      <c r="M469" t="s">
        <v>38</v>
      </c>
      <c r="N469" t="s">
        <v>38</v>
      </c>
      <c r="O469" t="s">
        <v>38</v>
      </c>
      <c r="P469" t="s">
        <v>38</v>
      </c>
      <c r="Q469" t="s">
        <v>40</v>
      </c>
      <c r="R469" t="s">
        <v>40</v>
      </c>
      <c r="S469" t="s">
        <v>52</v>
      </c>
      <c r="T469" t="s">
        <v>52</v>
      </c>
      <c r="U469" t="s">
        <v>39</v>
      </c>
      <c r="V469" t="s">
        <v>344</v>
      </c>
      <c r="W469" t="s">
        <v>40</v>
      </c>
      <c r="X469" t="s">
        <v>37</v>
      </c>
      <c r="Y469" t="s">
        <v>37</v>
      </c>
      <c r="Z469" t="s">
        <v>38</v>
      </c>
      <c r="AA469" t="s">
        <v>37</v>
      </c>
      <c r="AB469" t="s">
        <v>37</v>
      </c>
      <c r="AC469" t="s">
        <v>37</v>
      </c>
      <c r="AD469" t="s">
        <v>37</v>
      </c>
      <c r="AE469" t="s">
        <v>38</v>
      </c>
      <c r="AF469" t="s">
        <v>43</v>
      </c>
      <c r="AG469" t="s">
        <v>43</v>
      </c>
      <c r="AH469" t="s">
        <v>43</v>
      </c>
      <c r="AI469" t="s">
        <v>43</v>
      </c>
    </row>
    <row r="470" spans="1:35" x14ac:dyDescent="0.35">
      <c r="D470" t="s">
        <v>36</v>
      </c>
      <c r="E470" t="s">
        <v>290</v>
      </c>
      <c r="F470" t="s">
        <v>270</v>
      </c>
      <c r="G470" t="s">
        <v>37</v>
      </c>
      <c r="H470" t="s">
        <v>37</v>
      </c>
      <c r="I470" t="s">
        <v>37</v>
      </c>
      <c r="J470" t="s">
        <v>37</v>
      </c>
      <c r="K470" t="s">
        <v>37</v>
      </c>
      <c r="L470" t="s">
        <v>38</v>
      </c>
      <c r="M470" t="s">
        <v>37</v>
      </c>
      <c r="N470" t="s">
        <v>37</v>
      </c>
      <c r="O470" t="s">
        <v>37</v>
      </c>
      <c r="P470" t="s">
        <v>37</v>
      </c>
      <c r="Q470" t="s">
        <v>40</v>
      </c>
      <c r="R470" t="s">
        <v>52</v>
      </c>
      <c r="S470" t="s">
        <v>52</v>
      </c>
      <c r="T470" t="s">
        <v>40</v>
      </c>
      <c r="U470" t="s">
        <v>40</v>
      </c>
      <c r="V470" t="s">
        <v>39</v>
      </c>
      <c r="W470" t="s">
        <v>39</v>
      </c>
      <c r="X470" t="s">
        <v>37</v>
      </c>
      <c r="Y470" t="s">
        <v>37</v>
      </c>
      <c r="Z470" t="s">
        <v>37</v>
      </c>
      <c r="AA470" t="s">
        <v>37</v>
      </c>
      <c r="AB470" t="s">
        <v>37</v>
      </c>
      <c r="AC470" t="s">
        <v>37</v>
      </c>
      <c r="AD470" t="s">
        <v>38</v>
      </c>
      <c r="AE470" t="s">
        <v>37</v>
      </c>
      <c r="AF470" t="s">
        <v>48</v>
      </c>
      <c r="AG470" t="s">
        <v>43</v>
      </c>
      <c r="AH470" t="s">
        <v>43</v>
      </c>
      <c r="AI470" t="s">
        <v>43</v>
      </c>
    </row>
    <row r="471" spans="1:35" x14ac:dyDescent="0.35">
      <c r="A471" t="s">
        <v>332</v>
      </c>
      <c r="D471" t="s">
        <v>36</v>
      </c>
      <c r="E471" t="s">
        <v>342</v>
      </c>
      <c r="F471" t="s">
        <v>264</v>
      </c>
      <c r="G471" t="s">
        <v>37</v>
      </c>
      <c r="H471" t="s">
        <v>344</v>
      </c>
      <c r="I471" t="s">
        <v>344</v>
      </c>
      <c r="J471" t="s">
        <v>37</v>
      </c>
      <c r="K471" t="s">
        <v>344</v>
      </c>
      <c r="L471" t="s">
        <v>344</v>
      </c>
      <c r="M471" t="s">
        <v>38</v>
      </c>
      <c r="N471" t="s">
        <v>38</v>
      </c>
      <c r="O471" t="s">
        <v>38</v>
      </c>
      <c r="P471" t="s">
        <v>38</v>
      </c>
      <c r="Q471" t="s">
        <v>344</v>
      </c>
      <c r="R471" t="s">
        <v>344</v>
      </c>
      <c r="S471" t="s">
        <v>344</v>
      </c>
      <c r="T471" t="s">
        <v>39</v>
      </c>
      <c r="U471" t="s">
        <v>344</v>
      </c>
      <c r="V471" t="s">
        <v>39</v>
      </c>
      <c r="W471" t="s">
        <v>39</v>
      </c>
      <c r="X471" t="s">
        <v>37</v>
      </c>
      <c r="Y471" t="s">
        <v>38</v>
      </c>
      <c r="Z471" t="s">
        <v>38</v>
      </c>
      <c r="AA471" t="s">
        <v>37</v>
      </c>
      <c r="AB471" t="s">
        <v>37</v>
      </c>
      <c r="AC471" t="s">
        <v>37</v>
      </c>
      <c r="AD471" t="s">
        <v>38</v>
      </c>
      <c r="AE471" t="s">
        <v>38</v>
      </c>
      <c r="AF471" t="s">
        <v>48</v>
      </c>
      <c r="AG471" t="s">
        <v>43</v>
      </c>
      <c r="AH471" t="s">
        <v>43</v>
      </c>
      <c r="AI471" t="s">
        <v>42</v>
      </c>
    </row>
    <row r="472" spans="1:35" x14ac:dyDescent="0.35">
      <c r="D472" t="s">
        <v>36</v>
      </c>
      <c r="E472" t="s">
        <v>342</v>
      </c>
      <c r="F472" t="s">
        <v>270</v>
      </c>
      <c r="G472" t="s">
        <v>344</v>
      </c>
      <c r="H472" t="s">
        <v>37</v>
      </c>
      <c r="I472" t="s">
        <v>37</v>
      </c>
      <c r="J472" t="s">
        <v>38</v>
      </c>
      <c r="K472" t="s">
        <v>37</v>
      </c>
      <c r="L472" t="s">
        <v>38</v>
      </c>
      <c r="M472" t="s">
        <v>38</v>
      </c>
      <c r="N472" t="s">
        <v>37</v>
      </c>
      <c r="O472" t="s">
        <v>47</v>
      </c>
      <c r="P472" t="s">
        <v>37</v>
      </c>
      <c r="Q472" t="s">
        <v>40</v>
      </c>
      <c r="R472" t="s">
        <v>52</v>
      </c>
      <c r="S472" t="s">
        <v>344</v>
      </c>
      <c r="T472" t="s">
        <v>344</v>
      </c>
      <c r="U472" t="s">
        <v>344</v>
      </c>
      <c r="V472" t="s">
        <v>40</v>
      </c>
      <c r="W472" t="s">
        <v>40</v>
      </c>
      <c r="X472" t="s">
        <v>47</v>
      </c>
      <c r="Y472" t="s">
        <v>38</v>
      </c>
      <c r="Z472" t="s">
        <v>38</v>
      </c>
      <c r="AA472" t="s">
        <v>38</v>
      </c>
      <c r="AB472" t="s">
        <v>38</v>
      </c>
      <c r="AC472" t="s">
        <v>37</v>
      </c>
      <c r="AD472" t="s">
        <v>38</v>
      </c>
      <c r="AE472" t="s">
        <v>38</v>
      </c>
      <c r="AF472" t="s">
        <v>48</v>
      </c>
      <c r="AG472" t="s">
        <v>48</v>
      </c>
      <c r="AH472" t="s">
        <v>42</v>
      </c>
      <c r="AI472" t="s">
        <v>48</v>
      </c>
    </row>
    <row r="473" spans="1:35" x14ac:dyDescent="0.35">
      <c r="A473" t="s">
        <v>312</v>
      </c>
      <c r="D473" t="s">
        <v>36</v>
      </c>
      <c r="E473" t="s">
        <v>342</v>
      </c>
      <c r="F473" t="s">
        <v>264</v>
      </c>
      <c r="G473" t="s">
        <v>37</v>
      </c>
      <c r="H473" t="s">
        <v>38</v>
      </c>
      <c r="I473" t="s">
        <v>344</v>
      </c>
      <c r="J473" t="s">
        <v>47</v>
      </c>
      <c r="K473" t="s">
        <v>47</v>
      </c>
      <c r="L473" t="s">
        <v>38</v>
      </c>
      <c r="M473" t="s">
        <v>38</v>
      </c>
      <c r="N473" t="s">
        <v>344</v>
      </c>
      <c r="O473" t="s">
        <v>37</v>
      </c>
      <c r="P473" t="s">
        <v>344</v>
      </c>
      <c r="Q473" t="s">
        <v>344</v>
      </c>
      <c r="R473" t="s">
        <v>344</v>
      </c>
      <c r="S473" t="s">
        <v>344</v>
      </c>
      <c r="T473" t="s">
        <v>344</v>
      </c>
      <c r="U473" t="s">
        <v>39</v>
      </c>
      <c r="V473" t="s">
        <v>40</v>
      </c>
      <c r="W473" t="s">
        <v>344</v>
      </c>
      <c r="X473" t="s">
        <v>38</v>
      </c>
      <c r="Y473" t="s">
        <v>38</v>
      </c>
      <c r="Z473" t="s">
        <v>344</v>
      </c>
      <c r="AA473" t="s">
        <v>38</v>
      </c>
      <c r="AB473" t="s">
        <v>38</v>
      </c>
      <c r="AC473" t="s">
        <v>37</v>
      </c>
      <c r="AD473" t="s">
        <v>38</v>
      </c>
      <c r="AE473" t="s">
        <v>38</v>
      </c>
      <c r="AF473" t="s">
        <v>48</v>
      </c>
      <c r="AG473" t="s">
        <v>48</v>
      </c>
      <c r="AH473" t="s">
        <v>42</v>
      </c>
      <c r="AI473" t="s">
        <v>344</v>
      </c>
    </row>
    <row r="474" spans="1:35" x14ac:dyDescent="0.35">
      <c r="D474" t="s">
        <v>36</v>
      </c>
      <c r="E474" t="s">
        <v>342</v>
      </c>
      <c r="F474" t="s">
        <v>268</v>
      </c>
      <c r="G474" t="s">
        <v>37</v>
      </c>
      <c r="H474" t="s">
        <v>37</v>
      </c>
      <c r="I474" t="s">
        <v>38</v>
      </c>
      <c r="J474" t="s">
        <v>38</v>
      </c>
      <c r="K474" t="s">
        <v>38</v>
      </c>
      <c r="L474" t="s">
        <v>38</v>
      </c>
      <c r="M474" t="s">
        <v>38</v>
      </c>
      <c r="N474" t="s">
        <v>37</v>
      </c>
      <c r="O474" t="s">
        <v>38</v>
      </c>
      <c r="P474" t="s">
        <v>37</v>
      </c>
      <c r="Q474" t="s">
        <v>40</v>
      </c>
      <c r="R474" t="s">
        <v>40</v>
      </c>
      <c r="S474" t="s">
        <v>40</v>
      </c>
      <c r="T474" t="s">
        <v>40</v>
      </c>
      <c r="U474" t="s">
        <v>40</v>
      </c>
      <c r="V474" t="s">
        <v>39</v>
      </c>
      <c r="W474" t="s">
        <v>40</v>
      </c>
      <c r="X474" t="s">
        <v>38</v>
      </c>
      <c r="Y474" t="s">
        <v>38</v>
      </c>
      <c r="Z474" t="s">
        <v>38</v>
      </c>
      <c r="AA474" t="s">
        <v>37</v>
      </c>
      <c r="AB474" t="s">
        <v>37</v>
      </c>
      <c r="AC474" t="s">
        <v>47</v>
      </c>
      <c r="AD474" t="s">
        <v>47</v>
      </c>
      <c r="AE474" t="s">
        <v>37</v>
      </c>
      <c r="AF474" t="s">
        <v>48</v>
      </c>
      <c r="AG474" t="s">
        <v>43</v>
      </c>
      <c r="AH474" t="s">
        <v>43</v>
      </c>
      <c r="AI474" t="s">
        <v>48</v>
      </c>
    </row>
    <row r="475" spans="1:35" x14ac:dyDescent="0.35">
      <c r="D475" t="s">
        <v>46</v>
      </c>
      <c r="E475" t="s">
        <v>342</v>
      </c>
      <c r="F475" t="s">
        <v>268</v>
      </c>
      <c r="G475" t="s">
        <v>37</v>
      </c>
      <c r="H475" t="s">
        <v>38</v>
      </c>
      <c r="I475" t="s">
        <v>37</v>
      </c>
      <c r="J475" t="s">
        <v>38</v>
      </c>
      <c r="K475" t="s">
        <v>38</v>
      </c>
      <c r="L475" t="s">
        <v>38</v>
      </c>
      <c r="M475" t="s">
        <v>37</v>
      </c>
      <c r="N475" t="s">
        <v>38</v>
      </c>
      <c r="O475" t="s">
        <v>47</v>
      </c>
      <c r="P475" t="s">
        <v>38</v>
      </c>
      <c r="Q475" t="s">
        <v>40</v>
      </c>
      <c r="R475" t="s">
        <v>40</v>
      </c>
      <c r="S475" t="s">
        <v>40</v>
      </c>
      <c r="T475" t="s">
        <v>40</v>
      </c>
      <c r="U475" t="s">
        <v>39</v>
      </c>
      <c r="V475" t="s">
        <v>39</v>
      </c>
      <c r="W475" t="s">
        <v>40</v>
      </c>
      <c r="X475" t="s">
        <v>38</v>
      </c>
      <c r="Y475" t="s">
        <v>37</v>
      </c>
      <c r="Z475" t="s">
        <v>37</v>
      </c>
      <c r="AA475" t="s">
        <v>37</v>
      </c>
      <c r="AB475" t="s">
        <v>37</v>
      </c>
      <c r="AC475" t="s">
        <v>37</v>
      </c>
      <c r="AD475" t="s">
        <v>47</v>
      </c>
      <c r="AE475" t="s">
        <v>47</v>
      </c>
      <c r="AF475" t="s">
        <v>48</v>
      </c>
      <c r="AG475" t="s">
        <v>43</v>
      </c>
      <c r="AH475" t="s">
        <v>43</v>
      </c>
      <c r="AI475" t="s">
        <v>43</v>
      </c>
    </row>
    <row r="476" spans="1:35" x14ac:dyDescent="0.35">
      <c r="D476" t="s">
        <v>36</v>
      </c>
      <c r="E476" t="s">
        <v>273</v>
      </c>
      <c r="F476" t="s">
        <v>270</v>
      </c>
      <c r="G476" t="s">
        <v>38</v>
      </c>
      <c r="H476" t="s">
        <v>47</v>
      </c>
      <c r="I476" t="s">
        <v>38</v>
      </c>
      <c r="J476" t="s">
        <v>38</v>
      </c>
      <c r="K476" t="s">
        <v>38</v>
      </c>
      <c r="L476" t="s">
        <v>38</v>
      </c>
      <c r="M476" t="s">
        <v>47</v>
      </c>
      <c r="N476" t="s">
        <v>47</v>
      </c>
      <c r="O476" t="s">
        <v>47</v>
      </c>
      <c r="P476" t="s">
        <v>47</v>
      </c>
      <c r="Q476" t="s">
        <v>40</v>
      </c>
      <c r="R476" t="s">
        <v>40</v>
      </c>
      <c r="S476" t="s">
        <v>40</v>
      </c>
      <c r="T476" t="s">
        <v>40</v>
      </c>
      <c r="U476" t="s">
        <v>40</v>
      </c>
      <c r="V476" t="s">
        <v>40</v>
      </c>
      <c r="W476" t="s">
        <v>40</v>
      </c>
      <c r="X476" t="s">
        <v>47</v>
      </c>
      <c r="Y476" t="s">
        <v>38</v>
      </c>
      <c r="Z476" t="s">
        <v>47</v>
      </c>
      <c r="AA476" t="s">
        <v>47</v>
      </c>
      <c r="AB476" t="s">
        <v>47</v>
      </c>
      <c r="AC476" t="s">
        <v>47</v>
      </c>
      <c r="AD476" t="s">
        <v>47</v>
      </c>
      <c r="AE476" t="s">
        <v>38</v>
      </c>
      <c r="AF476" t="s">
        <v>42</v>
      </c>
      <c r="AG476" t="s">
        <v>42</v>
      </c>
      <c r="AH476" t="s">
        <v>48</v>
      </c>
      <c r="AI476" t="s">
        <v>42</v>
      </c>
    </row>
    <row r="477" spans="1:35" x14ac:dyDescent="0.35">
      <c r="A477" t="s">
        <v>102</v>
      </c>
      <c r="D477" t="s">
        <v>36</v>
      </c>
      <c r="E477" t="s">
        <v>273</v>
      </c>
      <c r="F477" t="s">
        <v>270</v>
      </c>
      <c r="G477" t="s">
        <v>37</v>
      </c>
      <c r="H477" t="s">
        <v>38</v>
      </c>
      <c r="I477" t="s">
        <v>38</v>
      </c>
      <c r="J477" t="s">
        <v>37</v>
      </c>
      <c r="K477" t="s">
        <v>344</v>
      </c>
      <c r="L477" t="s">
        <v>38</v>
      </c>
      <c r="M477" t="s">
        <v>38</v>
      </c>
      <c r="N477" t="s">
        <v>38</v>
      </c>
      <c r="O477" t="s">
        <v>37</v>
      </c>
      <c r="P477" t="s">
        <v>37</v>
      </c>
      <c r="Q477" t="s">
        <v>40</v>
      </c>
      <c r="R477" t="s">
        <v>39</v>
      </c>
      <c r="S477" t="s">
        <v>40</v>
      </c>
      <c r="T477" t="s">
        <v>40</v>
      </c>
      <c r="U477" t="s">
        <v>40</v>
      </c>
      <c r="V477" t="s">
        <v>39</v>
      </c>
      <c r="W477" t="s">
        <v>39</v>
      </c>
      <c r="X477" t="s">
        <v>38</v>
      </c>
      <c r="Y477" t="s">
        <v>37</v>
      </c>
      <c r="Z477" t="s">
        <v>37</v>
      </c>
      <c r="AA477" t="s">
        <v>37</v>
      </c>
      <c r="AB477" t="s">
        <v>37</v>
      </c>
      <c r="AC477" t="s">
        <v>38</v>
      </c>
      <c r="AD477" t="s">
        <v>38</v>
      </c>
      <c r="AE477" t="s">
        <v>37</v>
      </c>
      <c r="AF477" t="s">
        <v>42</v>
      </c>
      <c r="AG477" t="s">
        <v>48</v>
      </c>
      <c r="AH477" t="s">
        <v>48</v>
      </c>
      <c r="AI477" t="s">
        <v>42</v>
      </c>
    </row>
    <row r="478" spans="1:35" x14ac:dyDescent="0.35">
      <c r="D478" t="s">
        <v>36</v>
      </c>
      <c r="E478" t="s">
        <v>343</v>
      </c>
      <c r="F478" t="s">
        <v>270</v>
      </c>
      <c r="G478" t="s">
        <v>37</v>
      </c>
      <c r="H478" t="s">
        <v>37</v>
      </c>
      <c r="I478" t="s">
        <v>37</v>
      </c>
      <c r="J478" t="s">
        <v>344</v>
      </c>
      <c r="K478" t="s">
        <v>37</v>
      </c>
      <c r="L478" t="s">
        <v>344</v>
      </c>
      <c r="M478" t="s">
        <v>38</v>
      </c>
      <c r="N478" t="s">
        <v>38</v>
      </c>
      <c r="O478" t="s">
        <v>38</v>
      </c>
      <c r="P478" t="s">
        <v>37</v>
      </c>
      <c r="Q478" t="s">
        <v>344</v>
      </c>
      <c r="R478" t="s">
        <v>344</v>
      </c>
      <c r="S478" t="s">
        <v>344</v>
      </c>
      <c r="T478" t="s">
        <v>39</v>
      </c>
      <c r="U478" t="s">
        <v>344</v>
      </c>
      <c r="V478" t="s">
        <v>39</v>
      </c>
      <c r="W478" t="s">
        <v>344</v>
      </c>
      <c r="X478" t="s">
        <v>344</v>
      </c>
      <c r="Y478" t="s">
        <v>37</v>
      </c>
      <c r="Z478" t="s">
        <v>344</v>
      </c>
      <c r="AA478" t="s">
        <v>344</v>
      </c>
      <c r="AB478" t="s">
        <v>344</v>
      </c>
      <c r="AC478" t="s">
        <v>344</v>
      </c>
      <c r="AD478" t="s">
        <v>344</v>
      </c>
      <c r="AE478" t="s">
        <v>344</v>
      </c>
      <c r="AF478" t="s">
        <v>43</v>
      </c>
      <c r="AG478" t="s">
        <v>43</v>
      </c>
      <c r="AH478" t="s">
        <v>43</v>
      </c>
      <c r="AI478" t="s">
        <v>43</v>
      </c>
    </row>
    <row r="479" spans="1:35" x14ac:dyDescent="0.35">
      <c r="D479" t="s">
        <v>36</v>
      </c>
      <c r="E479" t="s">
        <v>342</v>
      </c>
      <c r="F479" t="s">
        <v>270</v>
      </c>
      <c r="G479" t="s">
        <v>37</v>
      </c>
      <c r="H479" t="s">
        <v>37</v>
      </c>
      <c r="I479" t="s">
        <v>37</v>
      </c>
      <c r="J479" t="s">
        <v>38</v>
      </c>
      <c r="K479" t="s">
        <v>37</v>
      </c>
      <c r="L479" t="s">
        <v>37</v>
      </c>
      <c r="M479" t="s">
        <v>37</v>
      </c>
      <c r="N479" t="s">
        <v>37</v>
      </c>
      <c r="O479" t="s">
        <v>37</v>
      </c>
      <c r="P479" t="s">
        <v>37</v>
      </c>
      <c r="Q479" t="s">
        <v>344</v>
      </c>
      <c r="R479" t="s">
        <v>344</v>
      </c>
      <c r="S479" t="s">
        <v>344</v>
      </c>
      <c r="T479" t="s">
        <v>344</v>
      </c>
      <c r="U479" t="s">
        <v>344</v>
      </c>
      <c r="V479" t="s">
        <v>344</v>
      </c>
      <c r="W479" t="s">
        <v>344</v>
      </c>
      <c r="X479" t="s">
        <v>37</v>
      </c>
      <c r="Y479" t="s">
        <v>37</v>
      </c>
      <c r="Z479" t="s">
        <v>37</v>
      </c>
      <c r="AA479" t="s">
        <v>37</v>
      </c>
      <c r="AB479" t="s">
        <v>37</v>
      </c>
      <c r="AC479" t="s">
        <v>37</v>
      </c>
      <c r="AD479" t="s">
        <v>37</v>
      </c>
      <c r="AE479" t="s">
        <v>37</v>
      </c>
      <c r="AF479" t="s">
        <v>42</v>
      </c>
      <c r="AG479" t="s">
        <v>43</v>
      </c>
      <c r="AH479" t="s">
        <v>43</v>
      </c>
      <c r="AI479" t="s">
        <v>43</v>
      </c>
    </row>
    <row r="480" spans="1:35" x14ac:dyDescent="0.35">
      <c r="D480" t="s">
        <v>36</v>
      </c>
      <c r="E480" t="s">
        <v>348</v>
      </c>
      <c r="F480" t="s">
        <v>268</v>
      </c>
      <c r="G480" t="s">
        <v>38</v>
      </c>
      <c r="H480" t="s">
        <v>37</v>
      </c>
      <c r="I480" t="s">
        <v>37</v>
      </c>
      <c r="J480" t="s">
        <v>47</v>
      </c>
      <c r="K480" t="s">
        <v>38</v>
      </c>
      <c r="L480" t="s">
        <v>47</v>
      </c>
      <c r="M480" t="s">
        <v>37</v>
      </c>
      <c r="N480" t="s">
        <v>37</v>
      </c>
      <c r="O480" t="s">
        <v>38</v>
      </c>
      <c r="P480" t="s">
        <v>38</v>
      </c>
      <c r="Q480" t="s">
        <v>40</v>
      </c>
      <c r="R480" t="s">
        <v>40</v>
      </c>
      <c r="S480" t="s">
        <v>40</v>
      </c>
      <c r="T480" t="s">
        <v>40</v>
      </c>
      <c r="U480" t="s">
        <v>40</v>
      </c>
      <c r="V480" t="s">
        <v>40</v>
      </c>
      <c r="W480" t="s">
        <v>40</v>
      </c>
      <c r="X480" t="s">
        <v>38</v>
      </c>
      <c r="Y480" t="s">
        <v>47</v>
      </c>
      <c r="Z480" t="s">
        <v>47</v>
      </c>
      <c r="AA480" t="s">
        <v>47</v>
      </c>
      <c r="AB480" t="s">
        <v>47</v>
      </c>
      <c r="AC480" t="s">
        <v>47</v>
      </c>
      <c r="AD480" t="s">
        <v>47</v>
      </c>
      <c r="AE480" t="s">
        <v>47</v>
      </c>
      <c r="AF480" t="s">
        <v>48</v>
      </c>
      <c r="AG480" t="s">
        <v>43</v>
      </c>
      <c r="AH480" t="s">
        <v>43</v>
      </c>
      <c r="AI480" t="s">
        <v>43</v>
      </c>
    </row>
    <row r="481" spans="1:35" x14ac:dyDescent="0.35">
      <c r="D481" t="s">
        <v>36</v>
      </c>
      <c r="E481" t="s">
        <v>343</v>
      </c>
      <c r="F481" t="s">
        <v>268</v>
      </c>
      <c r="G481" t="s">
        <v>344</v>
      </c>
      <c r="H481" t="s">
        <v>47</v>
      </c>
      <c r="I481" t="s">
        <v>47</v>
      </c>
      <c r="J481" t="s">
        <v>47</v>
      </c>
      <c r="K481" t="s">
        <v>47</v>
      </c>
      <c r="L481" t="s">
        <v>47</v>
      </c>
      <c r="M481" t="s">
        <v>37</v>
      </c>
      <c r="N481" t="s">
        <v>47</v>
      </c>
      <c r="O481" t="s">
        <v>47</v>
      </c>
      <c r="P481" t="s">
        <v>47</v>
      </c>
      <c r="Q481" t="s">
        <v>40</v>
      </c>
      <c r="R481" t="s">
        <v>40</v>
      </c>
      <c r="S481" t="s">
        <v>40</v>
      </c>
      <c r="T481" t="s">
        <v>40</v>
      </c>
      <c r="U481" t="s">
        <v>40</v>
      </c>
      <c r="V481" t="s">
        <v>40</v>
      </c>
      <c r="W481" t="s">
        <v>40</v>
      </c>
      <c r="X481" t="s">
        <v>38</v>
      </c>
      <c r="Y481" t="s">
        <v>38</v>
      </c>
      <c r="Z481" t="s">
        <v>38</v>
      </c>
      <c r="AA481" t="s">
        <v>38</v>
      </c>
      <c r="AB481" t="s">
        <v>38</v>
      </c>
      <c r="AC481" t="s">
        <v>38</v>
      </c>
      <c r="AD481" t="s">
        <v>38</v>
      </c>
      <c r="AE481" t="s">
        <v>38</v>
      </c>
      <c r="AF481" t="s">
        <v>42</v>
      </c>
      <c r="AG481" t="s">
        <v>42</v>
      </c>
      <c r="AH481" t="s">
        <v>42</v>
      </c>
      <c r="AI481" t="s">
        <v>42</v>
      </c>
    </row>
    <row r="482" spans="1:35" x14ac:dyDescent="0.35">
      <c r="D482" t="s">
        <v>46</v>
      </c>
      <c r="E482" t="s">
        <v>342</v>
      </c>
      <c r="F482" t="s">
        <v>270</v>
      </c>
      <c r="G482" t="s">
        <v>37</v>
      </c>
      <c r="H482" t="s">
        <v>37</v>
      </c>
      <c r="I482" t="s">
        <v>37</v>
      </c>
      <c r="J482" t="s">
        <v>37</v>
      </c>
      <c r="K482" t="s">
        <v>37</v>
      </c>
      <c r="L482" t="s">
        <v>37</v>
      </c>
      <c r="M482" t="s">
        <v>37</v>
      </c>
      <c r="N482" t="s">
        <v>37</v>
      </c>
      <c r="O482" t="s">
        <v>37</v>
      </c>
      <c r="P482" t="s">
        <v>37</v>
      </c>
      <c r="Q482" t="s">
        <v>39</v>
      </c>
      <c r="R482" t="s">
        <v>39</v>
      </c>
      <c r="S482" t="s">
        <v>40</v>
      </c>
      <c r="T482" t="s">
        <v>40</v>
      </c>
      <c r="U482" t="s">
        <v>39</v>
      </c>
      <c r="V482" t="s">
        <v>39</v>
      </c>
      <c r="W482" t="s">
        <v>39</v>
      </c>
      <c r="X482" t="s">
        <v>47</v>
      </c>
      <c r="Y482" t="s">
        <v>37</v>
      </c>
      <c r="Z482" t="s">
        <v>37</v>
      </c>
      <c r="AA482" t="s">
        <v>37</v>
      </c>
      <c r="AB482" t="s">
        <v>37</v>
      </c>
      <c r="AC482" t="s">
        <v>37</v>
      </c>
      <c r="AD482" t="s">
        <v>38</v>
      </c>
      <c r="AE482" t="s">
        <v>38</v>
      </c>
      <c r="AF482" t="s">
        <v>48</v>
      </c>
      <c r="AG482" t="s">
        <v>42</v>
      </c>
      <c r="AH482" t="s">
        <v>43</v>
      </c>
      <c r="AI482" t="s">
        <v>48</v>
      </c>
    </row>
    <row r="483" spans="1:35" x14ac:dyDescent="0.35">
      <c r="D483" t="s">
        <v>36</v>
      </c>
      <c r="E483" t="s">
        <v>342</v>
      </c>
      <c r="F483" t="s">
        <v>270</v>
      </c>
      <c r="G483" t="s">
        <v>37</v>
      </c>
      <c r="H483" t="s">
        <v>37</v>
      </c>
      <c r="I483" t="s">
        <v>37</v>
      </c>
      <c r="J483" t="s">
        <v>37</v>
      </c>
      <c r="K483" t="s">
        <v>37</v>
      </c>
      <c r="L483" t="s">
        <v>37</v>
      </c>
      <c r="M483" t="s">
        <v>37</v>
      </c>
      <c r="N483" t="s">
        <v>37</v>
      </c>
      <c r="O483" t="s">
        <v>37</v>
      </c>
      <c r="P483" t="s">
        <v>37</v>
      </c>
      <c r="Q483" t="s">
        <v>344</v>
      </c>
      <c r="R483" t="s">
        <v>344</v>
      </c>
      <c r="S483" t="s">
        <v>344</v>
      </c>
      <c r="T483" t="s">
        <v>344</v>
      </c>
      <c r="U483" t="s">
        <v>344</v>
      </c>
      <c r="V483" t="s">
        <v>344</v>
      </c>
      <c r="W483" t="s">
        <v>344</v>
      </c>
      <c r="X483" t="s">
        <v>47</v>
      </c>
      <c r="Y483" t="s">
        <v>37</v>
      </c>
      <c r="Z483" t="s">
        <v>37</v>
      </c>
      <c r="AA483" t="s">
        <v>37</v>
      </c>
      <c r="AB483" t="s">
        <v>37</v>
      </c>
      <c r="AC483" t="s">
        <v>37</v>
      </c>
      <c r="AD483" t="s">
        <v>37</v>
      </c>
      <c r="AE483" t="s">
        <v>37</v>
      </c>
      <c r="AF483" t="s">
        <v>48</v>
      </c>
      <c r="AG483" t="s">
        <v>42</v>
      </c>
      <c r="AH483" t="s">
        <v>43</v>
      </c>
      <c r="AI483" t="s">
        <v>48</v>
      </c>
    </row>
    <row r="484" spans="1:35" x14ac:dyDescent="0.35">
      <c r="D484" t="s">
        <v>36</v>
      </c>
      <c r="E484" t="s">
        <v>346</v>
      </c>
      <c r="F484" t="s">
        <v>270</v>
      </c>
      <c r="G484" t="s">
        <v>47</v>
      </c>
      <c r="H484" t="s">
        <v>47</v>
      </c>
      <c r="I484" t="s">
        <v>344</v>
      </c>
      <c r="J484" t="s">
        <v>47</v>
      </c>
      <c r="K484" t="s">
        <v>47</v>
      </c>
      <c r="L484" t="s">
        <v>344</v>
      </c>
      <c r="M484" t="s">
        <v>47</v>
      </c>
      <c r="N484" t="s">
        <v>47</v>
      </c>
      <c r="O484" t="s">
        <v>47</v>
      </c>
      <c r="P484" t="s">
        <v>47</v>
      </c>
      <c r="Q484" t="s">
        <v>344</v>
      </c>
      <c r="R484" t="s">
        <v>344</v>
      </c>
      <c r="S484" t="s">
        <v>344</v>
      </c>
      <c r="T484" t="s">
        <v>344</v>
      </c>
      <c r="U484" t="s">
        <v>344</v>
      </c>
      <c r="V484" t="s">
        <v>344</v>
      </c>
      <c r="W484" t="s">
        <v>344</v>
      </c>
      <c r="X484" t="s">
        <v>47</v>
      </c>
      <c r="Y484" t="s">
        <v>47</v>
      </c>
      <c r="Z484" t="s">
        <v>47</v>
      </c>
      <c r="AA484" t="s">
        <v>47</v>
      </c>
      <c r="AB484" t="s">
        <v>47</v>
      </c>
      <c r="AC484" t="s">
        <v>47</v>
      </c>
      <c r="AD484" t="s">
        <v>47</v>
      </c>
      <c r="AE484" t="s">
        <v>38</v>
      </c>
      <c r="AF484" t="s">
        <v>43</v>
      </c>
      <c r="AG484" t="s">
        <v>48</v>
      </c>
      <c r="AH484" t="s">
        <v>48</v>
      </c>
      <c r="AI484" t="s">
        <v>48</v>
      </c>
    </row>
    <row r="485" spans="1:35" x14ac:dyDescent="0.35">
      <c r="D485" t="s">
        <v>46</v>
      </c>
      <c r="E485" t="s">
        <v>346</v>
      </c>
      <c r="F485" t="s">
        <v>270</v>
      </c>
      <c r="G485" t="s">
        <v>38</v>
      </c>
      <c r="H485" t="s">
        <v>38</v>
      </c>
      <c r="I485" t="s">
        <v>38</v>
      </c>
      <c r="J485" t="s">
        <v>38</v>
      </c>
      <c r="K485" t="s">
        <v>38</v>
      </c>
      <c r="L485" t="s">
        <v>38</v>
      </c>
      <c r="M485" t="s">
        <v>47</v>
      </c>
      <c r="N485" t="s">
        <v>47</v>
      </c>
      <c r="O485" t="s">
        <v>47</v>
      </c>
      <c r="P485" t="s">
        <v>47</v>
      </c>
      <c r="Q485" t="s">
        <v>40</v>
      </c>
      <c r="R485" t="s">
        <v>40</v>
      </c>
      <c r="S485" t="s">
        <v>40</v>
      </c>
      <c r="T485" t="s">
        <v>40</v>
      </c>
      <c r="U485" t="s">
        <v>40</v>
      </c>
      <c r="V485" t="s">
        <v>40</v>
      </c>
      <c r="W485" t="s">
        <v>40</v>
      </c>
      <c r="X485" t="s">
        <v>38</v>
      </c>
      <c r="Y485" t="s">
        <v>38</v>
      </c>
      <c r="Z485" t="s">
        <v>38</v>
      </c>
      <c r="AA485" t="s">
        <v>38</v>
      </c>
      <c r="AB485" t="s">
        <v>38</v>
      </c>
      <c r="AC485" t="s">
        <v>38</v>
      </c>
      <c r="AD485" t="s">
        <v>38</v>
      </c>
      <c r="AE485" t="s">
        <v>38</v>
      </c>
      <c r="AF485" t="s">
        <v>42</v>
      </c>
      <c r="AG485" t="s">
        <v>48</v>
      </c>
      <c r="AH485" t="s">
        <v>48</v>
      </c>
      <c r="AI485" t="s">
        <v>48</v>
      </c>
    </row>
    <row r="486" spans="1:35" x14ac:dyDescent="0.35">
      <c r="A486" t="s">
        <v>332</v>
      </c>
      <c r="D486" t="s">
        <v>46</v>
      </c>
      <c r="E486" t="s">
        <v>342</v>
      </c>
      <c r="F486" t="s">
        <v>270</v>
      </c>
      <c r="G486" t="s">
        <v>37</v>
      </c>
      <c r="H486" t="s">
        <v>37</v>
      </c>
      <c r="I486" t="s">
        <v>37</v>
      </c>
      <c r="J486" t="s">
        <v>38</v>
      </c>
      <c r="K486" t="s">
        <v>38</v>
      </c>
      <c r="L486" t="s">
        <v>38</v>
      </c>
      <c r="M486" t="s">
        <v>38</v>
      </c>
      <c r="N486" t="s">
        <v>38</v>
      </c>
      <c r="O486" t="s">
        <v>37</v>
      </c>
      <c r="P486" t="s">
        <v>37</v>
      </c>
      <c r="Q486" t="s">
        <v>40</v>
      </c>
      <c r="R486" t="s">
        <v>40</v>
      </c>
      <c r="S486" t="s">
        <v>40</v>
      </c>
      <c r="T486" t="s">
        <v>40</v>
      </c>
      <c r="U486" t="s">
        <v>344</v>
      </c>
      <c r="V486" t="s">
        <v>40</v>
      </c>
      <c r="W486" t="s">
        <v>40</v>
      </c>
      <c r="X486" t="s">
        <v>37</v>
      </c>
      <c r="Y486" t="s">
        <v>37</v>
      </c>
      <c r="Z486" t="s">
        <v>37</v>
      </c>
      <c r="AA486" t="s">
        <v>47</v>
      </c>
      <c r="AB486" t="s">
        <v>47</v>
      </c>
      <c r="AC486" t="s">
        <v>37</v>
      </c>
      <c r="AD486" t="s">
        <v>38</v>
      </c>
      <c r="AE486" t="s">
        <v>38</v>
      </c>
      <c r="AF486" t="s">
        <v>43</v>
      </c>
      <c r="AG486" t="s">
        <v>48</v>
      </c>
      <c r="AH486" t="s">
        <v>48</v>
      </c>
      <c r="AI486" t="s">
        <v>48</v>
      </c>
    </row>
    <row r="487" spans="1:35" x14ac:dyDescent="0.35">
      <c r="A487" t="s">
        <v>332</v>
      </c>
      <c r="D487" t="s">
        <v>36</v>
      </c>
      <c r="E487" t="s">
        <v>342</v>
      </c>
      <c r="F487" t="s">
        <v>270</v>
      </c>
      <c r="G487" t="s">
        <v>37</v>
      </c>
      <c r="H487" t="s">
        <v>37</v>
      </c>
      <c r="I487" t="s">
        <v>37</v>
      </c>
      <c r="J487" t="s">
        <v>37</v>
      </c>
      <c r="K487" t="s">
        <v>37</v>
      </c>
      <c r="L487" t="s">
        <v>38</v>
      </c>
      <c r="M487" t="s">
        <v>344</v>
      </c>
      <c r="N487" t="s">
        <v>344</v>
      </c>
      <c r="O487" t="s">
        <v>344</v>
      </c>
      <c r="P487" t="s">
        <v>344</v>
      </c>
      <c r="Q487" t="s">
        <v>344</v>
      </c>
      <c r="R487" t="s">
        <v>344</v>
      </c>
      <c r="S487" t="s">
        <v>344</v>
      </c>
      <c r="T487" t="s">
        <v>344</v>
      </c>
      <c r="U487" t="s">
        <v>344</v>
      </c>
      <c r="V487" t="s">
        <v>344</v>
      </c>
      <c r="W487" t="s">
        <v>344</v>
      </c>
      <c r="X487" t="s">
        <v>37</v>
      </c>
      <c r="Y487" t="s">
        <v>37</v>
      </c>
      <c r="Z487" t="s">
        <v>37</v>
      </c>
      <c r="AA487" t="s">
        <v>37</v>
      </c>
      <c r="AB487" t="s">
        <v>37</v>
      </c>
      <c r="AC487" t="s">
        <v>37</v>
      </c>
      <c r="AD487" t="s">
        <v>37</v>
      </c>
      <c r="AE487" t="s">
        <v>37</v>
      </c>
      <c r="AF487" t="s">
        <v>42</v>
      </c>
      <c r="AG487" t="s">
        <v>48</v>
      </c>
      <c r="AH487" t="s">
        <v>48</v>
      </c>
      <c r="AI487" t="s">
        <v>48</v>
      </c>
    </row>
    <row r="488" spans="1:35" x14ac:dyDescent="0.35">
      <c r="D488" t="s">
        <v>36</v>
      </c>
      <c r="E488" t="s">
        <v>342</v>
      </c>
      <c r="F488" t="s">
        <v>268</v>
      </c>
      <c r="G488" t="s">
        <v>37</v>
      </c>
      <c r="H488" t="s">
        <v>38</v>
      </c>
      <c r="I488" t="s">
        <v>37</v>
      </c>
      <c r="J488" t="s">
        <v>38</v>
      </c>
      <c r="K488" t="s">
        <v>38</v>
      </c>
      <c r="L488" t="s">
        <v>37</v>
      </c>
      <c r="M488" t="s">
        <v>37</v>
      </c>
      <c r="N488" t="s">
        <v>37</v>
      </c>
      <c r="O488" t="s">
        <v>38</v>
      </c>
      <c r="P488" t="s">
        <v>38</v>
      </c>
      <c r="Q488" t="s">
        <v>39</v>
      </c>
      <c r="R488" t="s">
        <v>39</v>
      </c>
      <c r="S488" t="s">
        <v>39</v>
      </c>
      <c r="T488" t="s">
        <v>39</v>
      </c>
      <c r="U488" t="s">
        <v>39</v>
      </c>
      <c r="V488" t="s">
        <v>39</v>
      </c>
      <c r="W488" t="s">
        <v>40</v>
      </c>
      <c r="X488" t="s">
        <v>37</v>
      </c>
      <c r="Y488" t="s">
        <v>37</v>
      </c>
      <c r="Z488" t="s">
        <v>37</v>
      </c>
      <c r="AA488" t="s">
        <v>37</v>
      </c>
      <c r="AB488" t="s">
        <v>37</v>
      </c>
      <c r="AC488" t="s">
        <v>37</v>
      </c>
      <c r="AD488" t="s">
        <v>38</v>
      </c>
      <c r="AE488" t="s">
        <v>38</v>
      </c>
      <c r="AF488" t="s">
        <v>344</v>
      </c>
      <c r="AG488" t="s">
        <v>43</v>
      </c>
      <c r="AH488" t="s">
        <v>43</v>
      </c>
      <c r="AI488" t="s">
        <v>43</v>
      </c>
    </row>
    <row r="489" spans="1:35" x14ac:dyDescent="0.35">
      <c r="D489" t="s">
        <v>36</v>
      </c>
      <c r="E489" t="s">
        <v>342</v>
      </c>
      <c r="F489" t="s">
        <v>270</v>
      </c>
      <c r="G489" t="s">
        <v>38</v>
      </c>
      <c r="H489" t="s">
        <v>38</v>
      </c>
      <c r="I489" t="s">
        <v>344</v>
      </c>
      <c r="J489" t="s">
        <v>38</v>
      </c>
      <c r="K489" t="s">
        <v>344</v>
      </c>
      <c r="L489" t="s">
        <v>38</v>
      </c>
      <c r="M489" t="s">
        <v>38</v>
      </c>
      <c r="N489" t="s">
        <v>38</v>
      </c>
      <c r="O489" t="s">
        <v>37</v>
      </c>
      <c r="P489" t="s">
        <v>37</v>
      </c>
      <c r="Q489" t="s">
        <v>344</v>
      </c>
      <c r="R489" t="s">
        <v>344</v>
      </c>
      <c r="S489" t="s">
        <v>344</v>
      </c>
      <c r="T489" t="s">
        <v>344</v>
      </c>
      <c r="U489" t="s">
        <v>344</v>
      </c>
      <c r="V489" t="s">
        <v>344</v>
      </c>
      <c r="W489" t="s">
        <v>344</v>
      </c>
      <c r="X489" t="s">
        <v>38</v>
      </c>
      <c r="Y489" t="s">
        <v>37</v>
      </c>
      <c r="Z489" t="s">
        <v>38</v>
      </c>
      <c r="AA489" t="s">
        <v>37</v>
      </c>
      <c r="AB489" t="s">
        <v>37</v>
      </c>
      <c r="AC489" t="s">
        <v>37</v>
      </c>
      <c r="AD489" t="s">
        <v>38</v>
      </c>
      <c r="AE489" t="s">
        <v>38</v>
      </c>
      <c r="AF489" t="s">
        <v>48</v>
      </c>
      <c r="AG489" t="s">
        <v>42</v>
      </c>
      <c r="AH489" t="s">
        <v>43</v>
      </c>
      <c r="AI489" t="s">
        <v>43</v>
      </c>
    </row>
    <row r="490" spans="1:35" x14ac:dyDescent="0.35">
      <c r="A490" t="s">
        <v>320</v>
      </c>
      <c r="D490" t="s">
        <v>46</v>
      </c>
      <c r="E490" t="s">
        <v>342</v>
      </c>
      <c r="F490" t="s">
        <v>268</v>
      </c>
      <c r="G490" t="s">
        <v>37</v>
      </c>
      <c r="H490" t="s">
        <v>38</v>
      </c>
      <c r="I490" t="s">
        <v>37</v>
      </c>
      <c r="J490" t="s">
        <v>37</v>
      </c>
      <c r="K490" t="s">
        <v>47</v>
      </c>
      <c r="L490" t="s">
        <v>38</v>
      </c>
      <c r="M490" t="s">
        <v>38</v>
      </c>
      <c r="N490" t="s">
        <v>38</v>
      </c>
      <c r="O490" t="s">
        <v>38</v>
      </c>
      <c r="P490" t="s">
        <v>38</v>
      </c>
      <c r="Q490" t="s">
        <v>39</v>
      </c>
      <c r="R490" t="s">
        <v>40</v>
      </c>
      <c r="S490" t="s">
        <v>40</v>
      </c>
      <c r="T490" t="s">
        <v>40</v>
      </c>
      <c r="U490" t="s">
        <v>39</v>
      </c>
      <c r="V490" t="s">
        <v>40</v>
      </c>
      <c r="W490" t="s">
        <v>40</v>
      </c>
      <c r="X490" t="s">
        <v>38</v>
      </c>
      <c r="Y490" t="s">
        <v>37</v>
      </c>
      <c r="Z490" t="s">
        <v>38</v>
      </c>
      <c r="AA490" t="s">
        <v>38</v>
      </c>
      <c r="AB490" t="s">
        <v>37</v>
      </c>
      <c r="AC490" t="s">
        <v>37</v>
      </c>
      <c r="AD490" t="s">
        <v>37</v>
      </c>
      <c r="AE490" t="s">
        <v>38</v>
      </c>
      <c r="AF490" t="s">
        <v>48</v>
      </c>
      <c r="AG490" t="s">
        <v>43</v>
      </c>
      <c r="AH490" t="s">
        <v>43</v>
      </c>
      <c r="AI490" t="s">
        <v>42</v>
      </c>
    </row>
    <row r="491" spans="1:35" x14ac:dyDescent="0.35">
      <c r="A491" t="s">
        <v>320</v>
      </c>
      <c r="D491" t="s">
        <v>46</v>
      </c>
      <c r="E491" t="s">
        <v>273</v>
      </c>
      <c r="F491" t="s">
        <v>268</v>
      </c>
      <c r="G491" t="s">
        <v>37</v>
      </c>
      <c r="H491" t="s">
        <v>37</v>
      </c>
      <c r="I491" t="s">
        <v>344</v>
      </c>
      <c r="J491" t="s">
        <v>38</v>
      </c>
      <c r="K491" t="s">
        <v>344</v>
      </c>
      <c r="L491" t="s">
        <v>344</v>
      </c>
      <c r="M491" t="s">
        <v>47</v>
      </c>
      <c r="N491" t="s">
        <v>47</v>
      </c>
      <c r="O491" t="s">
        <v>47</v>
      </c>
      <c r="P491" t="s">
        <v>47</v>
      </c>
      <c r="Q491" t="s">
        <v>344</v>
      </c>
      <c r="R491" t="s">
        <v>344</v>
      </c>
      <c r="S491" t="s">
        <v>344</v>
      </c>
      <c r="T491" t="s">
        <v>344</v>
      </c>
      <c r="U491" t="s">
        <v>344</v>
      </c>
      <c r="V491" t="s">
        <v>344</v>
      </c>
      <c r="W491" t="s">
        <v>344</v>
      </c>
      <c r="X491" t="s">
        <v>47</v>
      </c>
      <c r="Y491" t="s">
        <v>47</v>
      </c>
      <c r="Z491" t="s">
        <v>47</v>
      </c>
      <c r="AA491" t="s">
        <v>344</v>
      </c>
      <c r="AB491" t="s">
        <v>47</v>
      </c>
      <c r="AC491" t="s">
        <v>38</v>
      </c>
      <c r="AD491" t="s">
        <v>47</v>
      </c>
      <c r="AE491" t="s">
        <v>38</v>
      </c>
      <c r="AF491" t="s">
        <v>48</v>
      </c>
      <c r="AG491" t="s">
        <v>43</v>
      </c>
      <c r="AH491" t="s">
        <v>48</v>
      </c>
      <c r="AI491" t="s">
        <v>48</v>
      </c>
    </row>
    <row r="492" spans="1:35" x14ac:dyDescent="0.35">
      <c r="D492" t="s">
        <v>46</v>
      </c>
      <c r="E492" t="s">
        <v>342</v>
      </c>
      <c r="F492" t="s">
        <v>266</v>
      </c>
      <c r="G492" t="s">
        <v>37</v>
      </c>
      <c r="H492" t="s">
        <v>37</v>
      </c>
      <c r="I492" t="s">
        <v>37</v>
      </c>
      <c r="J492" t="s">
        <v>38</v>
      </c>
      <c r="K492" t="s">
        <v>37</v>
      </c>
      <c r="L492" t="s">
        <v>38</v>
      </c>
      <c r="M492" t="s">
        <v>38</v>
      </c>
      <c r="N492" t="s">
        <v>37</v>
      </c>
      <c r="O492" t="s">
        <v>37</v>
      </c>
      <c r="P492" t="s">
        <v>37</v>
      </c>
      <c r="Q492" t="s">
        <v>344</v>
      </c>
      <c r="R492" t="s">
        <v>52</v>
      </c>
      <c r="S492" t="s">
        <v>344</v>
      </c>
      <c r="T492" t="s">
        <v>344</v>
      </c>
      <c r="U492" t="s">
        <v>344</v>
      </c>
      <c r="V492" t="s">
        <v>39</v>
      </c>
      <c r="W492" t="s">
        <v>39</v>
      </c>
      <c r="X492" t="s">
        <v>37</v>
      </c>
      <c r="Y492" t="s">
        <v>37</v>
      </c>
      <c r="Z492" t="s">
        <v>344</v>
      </c>
      <c r="AA492" t="s">
        <v>38</v>
      </c>
      <c r="AB492" t="s">
        <v>38</v>
      </c>
      <c r="AC492" t="s">
        <v>38</v>
      </c>
      <c r="AD492" t="s">
        <v>38</v>
      </c>
      <c r="AE492" t="s">
        <v>37</v>
      </c>
      <c r="AF492" t="s">
        <v>48</v>
      </c>
      <c r="AG492" t="s">
        <v>48</v>
      </c>
      <c r="AH492" t="s">
        <v>48</v>
      </c>
      <c r="AI492" t="s">
        <v>48</v>
      </c>
    </row>
    <row r="493" spans="1:35" x14ac:dyDescent="0.35">
      <c r="D493" t="s">
        <v>36</v>
      </c>
      <c r="E493" t="s">
        <v>342</v>
      </c>
      <c r="F493" t="s">
        <v>270</v>
      </c>
      <c r="G493" t="s">
        <v>37</v>
      </c>
      <c r="H493" t="s">
        <v>37</v>
      </c>
      <c r="I493" t="s">
        <v>37</v>
      </c>
      <c r="J493" t="s">
        <v>37</v>
      </c>
      <c r="K493" t="s">
        <v>37</v>
      </c>
      <c r="L493" t="s">
        <v>37</v>
      </c>
      <c r="M493" t="s">
        <v>344</v>
      </c>
      <c r="N493" t="s">
        <v>38</v>
      </c>
      <c r="O493" t="s">
        <v>38</v>
      </c>
      <c r="P493" t="s">
        <v>38</v>
      </c>
      <c r="Q493" t="s">
        <v>39</v>
      </c>
      <c r="R493" t="s">
        <v>39</v>
      </c>
      <c r="S493" t="s">
        <v>344</v>
      </c>
      <c r="T493" t="s">
        <v>344</v>
      </c>
      <c r="U493" t="s">
        <v>344</v>
      </c>
      <c r="V493" t="s">
        <v>40</v>
      </c>
      <c r="W493" t="s">
        <v>344</v>
      </c>
      <c r="X493" t="s">
        <v>344</v>
      </c>
      <c r="Y493" t="s">
        <v>344</v>
      </c>
      <c r="Z493" t="s">
        <v>344</v>
      </c>
      <c r="AA493" t="s">
        <v>344</v>
      </c>
      <c r="AB493" t="s">
        <v>344</v>
      </c>
      <c r="AC493" t="s">
        <v>344</v>
      </c>
      <c r="AD493" t="s">
        <v>344</v>
      </c>
      <c r="AE493" t="s">
        <v>344</v>
      </c>
      <c r="AF493" t="s">
        <v>344</v>
      </c>
      <c r="AG493" t="s">
        <v>344</v>
      </c>
      <c r="AH493" t="s">
        <v>344</v>
      </c>
      <c r="AI493" t="s">
        <v>344</v>
      </c>
    </row>
    <row r="494" spans="1:35" x14ac:dyDescent="0.35">
      <c r="A494" t="s">
        <v>335</v>
      </c>
      <c r="D494" t="s">
        <v>36</v>
      </c>
      <c r="E494" t="s">
        <v>342</v>
      </c>
      <c r="F494" t="s">
        <v>266</v>
      </c>
      <c r="G494" t="s">
        <v>37</v>
      </c>
      <c r="H494" t="s">
        <v>38</v>
      </c>
      <c r="I494" t="s">
        <v>344</v>
      </c>
      <c r="J494" t="s">
        <v>38</v>
      </c>
      <c r="K494" t="s">
        <v>38</v>
      </c>
      <c r="L494" t="s">
        <v>37</v>
      </c>
      <c r="M494" t="s">
        <v>38</v>
      </c>
      <c r="N494" t="s">
        <v>38</v>
      </c>
      <c r="O494" t="s">
        <v>38</v>
      </c>
      <c r="P494" t="s">
        <v>38</v>
      </c>
      <c r="Q494" t="s">
        <v>344</v>
      </c>
      <c r="R494" t="s">
        <v>344</v>
      </c>
      <c r="S494" t="s">
        <v>344</v>
      </c>
      <c r="T494" t="s">
        <v>344</v>
      </c>
      <c r="U494" t="s">
        <v>39</v>
      </c>
      <c r="V494" t="s">
        <v>344</v>
      </c>
      <c r="W494" t="s">
        <v>344</v>
      </c>
      <c r="X494" t="s">
        <v>37</v>
      </c>
      <c r="Y494" t="s">
        <v>344</v>
      </c>
      <c r="Z494" t="s">
        <v>344</v>
      </c>
      <c r="AA494" t="s">
        <v>37</v>
      </c>
      <c r="AB494" t="s">
        <v>344</v>
      </c>
      <c r="AC494" t="s">
        <v>37</v>
      </c>
      <c r="AD494" t="s">
        <v>38</v>
      </c>
      <c r="AE494" t="s">
        <v>38</v>
      </c>
      <c r="AF494" t="s">
        <v>48</v>
      </c>
      <c r="AG494" t="s">
        <v>344</v>
      </c>
      <c r="AH494" t="s">
        <v>344</v>
      </c>
      <c r="AI494" t="s">
        <v>344</v>
      </c>
    </row>
    <row r="495" spans="1:35" x14ac:dyDescent="0.35">
      <c r="E495" t="s">
        <v>344</v>
      </c>
      <c r="G495" t="s">
        <v>37</v>
      </c>
      <c r="H495" t="s">
        <v>344</v>
      </c>
      <c r="I495" t="s">
        <v>344</v>
      </c>
      <c r="J495" t="s">
        <v>344</v>
      </c>
      <c r="K495" t="s">
        <v>344</v>
      </c>
      <c r="L495" t="s">
        <v>344</v>
      </c>
      <c r="M495" t="s">
        <v>344</v>
      </c>
      <c r="N495" t="s">
        <v>344</v>
      </c>
      <c r="O495" t="s">
        <v>344</v>
      </c>
      <c r="P495" t="s">
        <v>344</v>
      </c>
      <c r="Q495" t="s">
        <v>344</v>
      </c>
      <c r="R495" t="s">
        <v>344</v>
      </c>
      <c r="S495" t="s">
        <v>344</v>
      </c>
      <c r="T495" t="s">
        <v>344</v>
      </c>
      <c r="U495" t="s">
        <v>344</v>
      </c>
      <c r="V495" t="s">
        <v>344</v>
      </c>
      <c r="W495" t="s">
        <v>344</v>
      </c>
      <c r="X495" t="s">
        <v>38</v>
      </c>
      <c r="Y495" t="s">
        <v>344</v>
      </c>
      <c r="Z495" t="s">
        <v>344</v>
      </c>
      <c r="AA495" t="s">
        <v>344</v>
      </c>
      <c r="AB495" t="s">
        <v>344</v>
      </c>
      <c r="AC495" t="s">
        <v>344</v>
      </c>
      <c r="AD495" t="s">
        <v>344</v>
      </c>
      <c r="AE495" t="s">
        <v>344</v>
      </c>
      <c r="AF495" t="s">
        <v>43</v>
      </c>
      <c r="AG495" t="s">
        <v>344</v>
      </c>
      <c r="AH495" t="s">
        <v>344</v>
      </c>
      <c r="AI495" t="s">
        <v>43</v>
      </c>
    </row>
    <row r="496" spans="1:35" x14ac:dyDescent="0.35">
      <c r="A496" t="s">
        <v>336</v>
      </c>
      <c r="D496" t="s">
        <v>36</v>
      </c>
      <c r="E496" t="s">
        <v>342</v>
      </c>
      <c r="F496" t="s">
        <v>266</v>
      </c>
      <c r="G496" t="s">
        <v>38</v>
      </c>
      <c r="H496" t="s">
        <v>37</v>
      </c>
      <c r="I496" t="s">
        <v>37</v>
      </c>
      <c r="J496" t="s">
        <v>38</v>
      </c>
      <c r="K496" t="s">
        <v>37</v>
      </c>
      <c r="L496" t="s">
        <v>37</v>
      </c>
      <c r="M496" t="s">
        <v>37</v>
      </c>
      <c r="N496" t="s">
        <v>37</v>
      </c>
      <c r="O496" t="s">
        <v>38</v>
      </c>
      <c r="P496" t="s">
        <v>38</v>
      </c>
      <c r="Q496" t="s">
        <v>39</v>
      </c>
      <c r="R496" t="s">
        <v>40</v>
      </c>
      <c r="S496" t="s">
        <v>39</v>
      </c>
      <c r="T496" t="s">
        <v>39</v>
      </c>
      <c r="U496" t="s">
        <v>39</v>
      </c>
      <c r="V496" t="s">
        <v>40</v>
      </c>
      <c r="W496" t="s">
        <v>39</v>
      </c>
      <c r="X496" t="s">
        <v>38</v>
      </c>
      <c r="Y496" t="s">
        <v>38</v>
      </c>
      <c r="Z496" t="s">
        <v>38</v>
      </c>
      <c r="AA496" t="s">
        <v>38</v>
      </c>
      <c r="AB496" t="s">
        <v>38</v>
      </c>
      <c r="AC496" t="s">
        <v>38</v>
      </c>
      <c r="AD496" t="s">
        <v>37</v>
      </c>
      <c r="AE496" t="s">
        <v>38</v>
      </c>
      <c r="AF496" t="s">
        <v>48</v>
      </c>
      <c r="AG496" t="s">
        <v>43</v>
      </c>
      <c r="AH496" t="s">
        <v>344</v>
      </c>
      <c r="AI496" t="s">
        <v>48</v>
      </c>
    </row>
    <row r="497" spans="1:35" x14ac:dyDescent="0.35">
      <c r="D497" t="s">
        <v>46</v>
      </c>
      <c r="E497" t="s">
        <v>342</v>
      </c>
      <c r="F497" t="s">
        <v>264</v>
      </c>
      <c r="G497" t="s">
        <v>37</v>
      </c>
      <c r="H497" t="s">
        <v>37</v>
      </c>
      <c r="I497" t="s">
        <v>37</v>
      </c>
      <c r="J497" t="s">
        <v>37</v>
      </c>
      <c r="K497" t="s">
        <v>37</v>
      </c>
      <c r="L497" t="s">
        <v>37</v>
      </c>
      <c r="M497" t="s">
        <v>37</v>
      </c>
      <c r="N497" t="s">
        <v>38</v>
      </c>
      <c r="O497" t="s">
        <v>38</v>
      </c>
      <c r="P497" t="s">
        <v>37</v>
      </c>
      <c r="Q497" t="s">
        <v>39</v>
      </c>
      <c r="R497" t="s">
        <v>40</v>
      </c>
      <c r="S497" t="s">
        <v>40</v>
      </c>
      <c r="T497" t="s">
        <v>39</v>
      </c>
      <c r="U497" t="s">
        <v>40</v>
      </c>
      <c r="V497" t="s">
        <v>40</v>
      </c>
      <c r="W497" t="s">
        <v>40</v>
      </c>
      <c r="X497" t="s">
        <v>38</v>
      </c>
      <c r="Y497" t="s">
        <v>37</v>
      </c>
      <c r="Z497" t="s">
        <v>38</v>
      </c>
      <c r="AA497" t="s">
        <v>37</v>
      </c>
      <c r="AB497" t="s">
        <v>37</v>
      </c>
      <c r="AC497" t="s">
        <v>37</v>
      </c>
      <c r="AD497" t="s">
        <v>38</v>
      </c>
      <c r="AE497" t="s">
        <v>38</v>
      </c>
      <c r="AF497" t="s">
        <v>43</v>
      </c>
      <c r="AG497" t="s">
        <v>43</v>
      </c>
      <c r="AH497" t="s">
        <v>43</v>
      </c>
      <c r="AI497" t="s">
        <v>43</v>
      </c>
    </row>
    <row r="498" spans="1:35" x14ac:dyDescent="0.35">
      <c r="D498" t="s">
        <v>46</v>
      </c>
      <c r="E498" t="s">
        <v>342</v>
      </c>
      <c r="F498" t="s">
        <v>268</v>
      </c>
      <c r="G498" t="s">
        <v>37</v>
      </c>
      <c r="H498" t="s">
        <v>37</v>
      </c>
      <c r="I498" t="s">
        <v>37</v>
      </c>
      <c r="J498" t="s">
        <v>37</v>
      </c>
      <c r="K498" t="s">
        <v>37</v>
      </c>
      <c r="L498" t="s">
        <v>37</v>
      </c>
      <c r="M498" t="s">
        <v>38</v>
      </c>
      <c r="N498" t="s">
        <v>37</v>
      </c>
      <c r="O498" t="s">
        <v>38</v>
      </c>
      <c r="P498" t="s">
        <v>38</v>
      </c>
      <c r="Q498" t="s">
        <v>40</v>
      </c>
      <c r="R498" t="s">
        <v>40</v>
      </c>
      <c r="S498" t="s">
        <v>40</v>
      </c>
      <c r="T498" t="s">
        <v>40</v>
      </c>
      <c r="U498" t="s">
        <v>40</v>
      </c>
      <c r="V498" t="s">
        <v>39</v>
      </c>
      <c r="W498" t="s">
        <v>40</v>
      </c>
      <c r="X498" t="s">
        <v>38</v>
      </c>
      <c r="Y498" t="s">
        <v>37</v>
      </c>
      <c r="Z498" t="s">
        <v>37</v>
      </c>
      <c r="AA498" t="s">
        <v>37</v>
      </c>
      <c r="AB498" t="s">
        <v>37</v>
      </c>
      <c r="AC498" t="s">
        <v>38</v>
      </c>
      <c r="AD498" t="s">
        <v>38</v>
      </c>
      <c r="AE498" t="s">
        <v>38</v>
      </c>
      <c r="AF498" t="s">
        <v>48</v>
      </c>
      <c r="AG498" t="s">
        <v>42</v>
      </c>
      <c r="AH498" t="s">
        <v>42</v>
      </c>
      <c r="AI498" t="s">
        <v>42</v>
      </c>
    </row>
    <row r="499" spans="1:35" x14ac:dyDescent="0.35">
      <c r="D499" t="s">
        <v>46</v>
      </c>
      <c r="E499" t="s">
        <v>342</v>
      </c>
      <c r="F499" t="s">
        <v>266</v>
      </c>
      <c r="G499" t="s">
        <v>37</v>
      </c>
      <c r="H499" t="s">
        <v>37</v>
      </c>
      <c r="I499" t="s">
        <v>37</v>
      </c>
      <c r="J499" t="s">
        <v>37</v>
      </c>
      <c r="K499" t="s">
        <v>37</v>
      </c>
      <c r="L499" t="s">
        <v>38</v>
      </c>
      <c r="M499" t="s">
        <v>37</v>
      </c>
      <c r="N499" t="s">
        <v>37</v>
      </c>
      <c r="O499" t="s">
        <v>37</v>
      </c>
      <c r="P499" t="s">
        <v>37</v>
      </c>
      <c r="Q499" t="s">
        <v>40</v>
      </c>
      <c r="R499" t="s">
        <v>40</v>
      </c>
      <c r="S499" t="s">
        <v>52</v>
      </c>
      <c r="T499" t="s">
        <v>40</v>
      </c>
      <c r="U499" t="s">
        <v>39</v>
      </c>
      <c r="V499" t="s">
        <v>40</v>
      </c>
      <c r="W499" t="s">
        <v>39</v>
      </c>
      <c r="X499" t="s">
        <v>38</v>
      </c>
      <c r="Y499" t="s">
        <v>37</v>
      </c>
      <c r="Z499" t="s">
        <v>37</v>
      </c>
      <c r="AA499" t="s">
        <v>38</v>
      </c>
      <c r="AB499" t="s">
        <v>37</v>
      </c>
      <c r="AC499" t="s">
        <v>37</v>
      </c>
      <c r="AD499" t="s">
        <v>38</v>
      </c>
      <c r="AE499" t="s">
        <v>38</v>
      </c>
      <c r="AF499" t="s">
        <v>48</v>
      </c>
      <c r="AG499" t="s">
        <v>43</v>
      </c>
      <c r="AH499" t="s">
        <v>43</v>
      </c>
      <c r="AI499" t="s">
        <v>48</v>
      </c>
    </row>
    <row r="500" spans="1:35" x14ac:dyDescent="0.35">
      <c r="A500" t="s">
        <v>331</v>
      </c>
      <c r="D500" t="s">
        <v>36</v>
      </c>
      <c r="E500" t="s">
        <v>342</v>
      </c>
      <c r="F500" t="s">
        <v>270</v>
      </c>
      <c r="G500" t="s">
        <v>344</v>
      </c>
      <c r="H500" t="s">
        <v>37</v>
      </c>
      <c r="I500" t="s">
        <v>37</v>
      </c>
      <c r="J500" t="s">
        <v>37</v>
      </c>
      <c r="K500" t="s">
        <v>37</v>
      </c>
      <c r="L500" t="s">
        <v>37</v>
      </c>
      <c r="M500" t="s">
        <v>37</v>
      </c>
      <c r="N500" t="s">
        <v>37</v>
      </c>
      <c r="O500" t="s">
        <v>38</v>
      </c>
      <c r="P500" t="s">
        <v>38</v>
      </c>
      <c r="Q500" t="s">
        <v>39</v>
      </c>
      <c r="R500" t="s">
        <v>40</v>
      </c>
      <c r="S500" t="s">
        <v>39</v>
      </c>
      <c r="T500" t="s">
        <v>39</v>
      </c>
      <c r="U500" t="s">
        <v>39</v>
      </c>
      <c r="V500" t="s">
        <v>39</v>
      </c>
      <c r="W500" t="s">
        <v>39</v>
      </c>
      <c r="X500" t="s">
        <v>37</v>
      </c>
      <c r="Y500" t="s">
        <v>37</v>
      </c>
      <c r="Z500" t="s">
        <v>37</v>
      </c>
      <c r="AA500" t="s">
        <v>37</v>
      </c>
      <c r="AB500" t="s">
        <v>37</v>
      </c>
      <c r="AC500" t="s">
        <v>37</v>
      </c>
      <c r="AD500" t="s">
        <v>38</v>
      </c>
      <c r="AE500" t="s">
        <v>38</v>
      </c>
      <c r="AF500" t="s">
        <v>48</v>
      </c>
      <c r="AG500" t="s">
        <v>43</v>
      </c>
      <c r="AH500" t="s">
        <v>43</v>
      </c>
      <c r="AI500" t="s">
        <v>42</v>
      </c>
    </row>
    <row r="501" spans="1:35" x14ac:dyDescent="0.35">
      <c r="A501" t="s">
        <v>331</v>
      </c>
      <c r="B501" t="s">
        <v>337</v>
      </c>
      <c r="D501" t="s">
        <v>36</v>
      </c>
      <c r="E501" t="s">
        <v>342</v>
      </c>
      <c r="F501" t="s">
        <v>268</v>
      </c>
      <c r="G501" t="s">
        <v>37</v>
      </c>
      <c r="H501" t="s">
        <v>37</v>
      </c>
      <c r="I501" t="s">
        <v>37</v>
      </c>
      <c r="J501" t="s">
        <v>37</v>
      </c>
      <c r="K501" t="s">
        <v>37</v>
      </c>
      <c r="L501" t="s">
        <v>38</v>
      </c>
      <c r="M501" t="s">
        <v>37</v>
      </c>
      <c r="N501" t="s">
        <v>37</v>
      </c>
      <c r="O501" t="s">
        <v>38</v>
      </c>
      <c r="P501" t="s">
        <v>37</v>
      </c>
      <c r="Q501" t="s">
        <v>40</v>
      </c>
      <c r="R501" t="s">
        <v>40</v>
      </c>
      <c r="S501" t="s">
        <v>40</v>
      </c>
      <c r="T501" t="s">
        <v>40</v>
      </c>
      <c r="U501" t="s">
        <v>40</v>
      </c>
      <c r="V501" t="s">
        <v>39</v>
      </c>
      <c r="W501" t="s">
        <v>39</v>
      </c>
      <c r="X501" t="s">
        <v>37</v>
      </c>
      <c r="Y501" t="s">
        <v>37</v>
      </c>
      <c r="Z501" t="s">
        <v>38</v>
      </c>
      <c r="AA501" t="s">
        <v>37</v>
      </c>
      <c r="AB501" t="s">
        <v>37</v>
      </c>
      <c r="AC501" t="s">
        <v>37</v>
      </c>
      <c r="AD501" t="s">
        <v>38</v>
      </c>
      <c r="AE501" t="s">
        <v>47</v>
      </c>
      <c r="AF501" t="s">
        <v>42</v>
      </c>
      <c r="AG501" t="s">
        <v>42</v>
      </c>
      <c r="AH501" t="s">
        <v>43</v>
      </c>
      <c r="AI501" t="s">
        <v>43</v>
      </c>
    </row>
    <row r="502" spans="1:35" x14ac:dyDescent="0.35">
      <c r="A502" t="s">
        <v>335</v>
      </c>
      <c r="D502" t="s">
        <v>36</v>
      </c>
      <c r="E502" t="s">
        <v>348</v>
      </c>
      <c r="G502" t="s">
        <v>344</v>
      </c>
      <c r="H502" t="s">
        <v>344</v>
      </c>
      <c r="I502" t="s">
        <v>344</v>
      </c>
      <c r="J502" t="s">
        <v>47</v>
      </c>
      <c r="K502" t="s">
        <v>47</v>
      </c>
      <c r="L502" t="s">
        <v>47</v>
      </c>
      <c r="M502" t="s">
        <v>37</v>
      </c>
      <c r="N502" t="s">
        <v>38</v>
      </c>
      <c r="O502" t="s">
        <v>38</v>
      </c>
      <c r="P502" t="s">
        <v>37</v>
      </c>
      <c r="Q502" t="s">
        <v>40</v>
      </c>
      <c r="R502" t="s">
        <v>52</v>
      </c>
      <c r="S502" t="s">
        <v>40</v>
      </c>
      <c r="T502" t="s">
        <v>40</v>
      </c>
      <c r="U502" t="s">
        <v>40</v>
      </c>
      <c r="V502" t="s">
        <v>39</v>
      </c>
      <c r="W502" t="s">
        <v>39</v>
      </c>
      <c r="X502" t="s">
        <v>47</v>
      </c>
      <c r="Y502" t="s">
        <v>47</v>
      </c>
      <c r="Z502" t="s">
        <v>47</v>
      </c>
      <c r="AA502" t="s">
        <v>38</v>
      </c>
      <c r="AB502" t="s">
        <v>38</v>
      </c>
      <c r="AC502" t="s">
        <v>47</v>
      </c>
      <c r="AD502" t="s">
        <v>47</v>
      </c>
      <c r="AE502" t="s">
        <v>47</v>
      </c>
      <c r="AF502" t="s">
        <v>43</v>
      </c>
      <c r="AG502" t="s">
        <v>43</v>
      </c>
      <c r="AH502" t="s">
        <v>43</v>
      </c>
      <c r="AI502" t="s">
        <v>43</v>
      </c>
    </row>
    <row r="503" spans="1:35" x14ac:dyDescent="0.35">
      <c r="A503" t="s">
        <v>335</v>
      </c>
      <c r="D503" t="s">
        <v>46</v>
      </c>
      <c r="E503" t="s">
        <v>342</v>
      </c>
      <c r="F503" t="s">
        <v>270</v>
      </c>
      <c r="G503" t="s">
        <v>37</v>
      </c>
      <c r="H503" t="s">
        <v>37</v>
      </c>
      <c r="I503" t="s">
        <v>37</v>
      </c>
      <c r="J503" t="s">
        <v>38</v>
      </c>
      <c r="K503" t="s">
        <v>37</v>
      </c>
      <c r="L503" t="s">
        <v>37</v>
      </c>
      <c r="M503" t="s">
        <v>38</v>
      </c>
      <c r="N503" t="s">
        <v>37</v>
      </c>
      <c r="O503" t="s">
        <v>38</v>
      </c>
      <c r="P503" t="s">
        <v>38</v>
      </c>
      <c r="Q503" t="s">
        <v>40</v>
      </c>
      <c r="R503" t="s">
        <v>40</v>
      </c>
      <c r="S503" t="s">
        <v>52</v>
      </c>
      <c r="T503" t="s">
        <v>40</v>
      </c>
      <c r="U503" t="s">
        <v>39</v>
      </c>
      <c r="V503" t="s">
        <v>40</v>
      </c>
      <c r="W503" t="s">
        <v>52</v>
      </c>
      <c r="X503" t="s">
        <v>37</v>
      </c>
      <c r="Y503" t="s">
        <v>37</v>
      </c>
      <c r="Z503" t="s">
        <v>37</v>
      </c>
      <c r="AA503" t="s">
        <v>37</v>
      </c>
      <c r="AB503" t="s">
        <v>37</v>
      </c>
      <c r="AC503" t="s">
        <v>37</v>
      </c>
      <c r="AD503" t="s">
        <v>37</v>
      </c>
      <c r="AE503" t="s">
        <v>37</v>
      </c>
      <c r="AF503" t="s">
        <v>48</v>
      </c>
      <c r="AG503" t="s">
        <v>43</v>
      </c>
      <c r="AH503" t="s">
        <v>43</v>
      </c>
      <c r="AI503" t="s">
        <v>43</v>
      </c>
    </row>
    <row r="504" spans="1:35" x14ac:dyDescent="0.35">
      <c r="D504" t="s">
        <v>46</v>
      </c>
      <c r="E504" t="s">
        <v>342</v>
      </c>
      <c r="F504" t="s">
        <v>268</v>
      </c>
      <c r="G504" t="s">
        <v>37</v>
      </c>
      <c r="H504" t="s">
        <v>38</v>
      </c>
      <c r="I504" t="s">
        <v>47</v>
      </c>
      <c r="J504" t="s">
        <v>37</v>
      </c>
      <c r="K504" t="s">
        <v>37</v>
      </c>
      <c r="L504" t="s">
        <v>38</v>
      </c>
      <c r="M504" t="s">
        <v>38</v>
      </c>
      <c r="N504" t="s">
        <v>37</v>
      </c>
      <c r="O504" t="s">
        <v>38</v>
      </c>
      <c r="P504" t="s">
        <v>37</v>
      </c>
      <c r="Q504" t="s">
        <v>40</v>
      </c>
      <c r="R504" t="s">
        <v>40</v>
      </c>
      <c r="S504" t="s">
        <v>40</v>
      </c>
      <c r="T504" t="s">
        <v>40</v>
      </c>
      <c r="U504" t="s">
        <v>40</v>
      </c>
      <c r="V504" t="s">
        <v>39</v>
      </c>
      <c r="W504" t="s">
        <v>40</v>
      </c>
      <c r="X504" t="s">
        <v>47</v>
      </c>
      <c r="Y504" t="s">
        <v>37</v>
      </c>
      <c r="Z504" t="s">
        <v>38</v>
      </c>
      <c r="AA504" t="s">
        <v>38</v>
      </c>
      <c r="AB504" t="s">
        <v>38</v>
      </c>
      <c r="AC504" t="s">
        <v>37</v>
      </c>
      <c r="AD504" t="s">
        <v>38</v>
      </c>
      <c r="AE504" t="s">
        <v>38</v>
      </c>
      <c r="AF504" t="s">
        <v>48</v>
      </c>
      <c r="AG504" t="s">
        <v>48</v>
      </c>
      <c r="AH504" t="s">
        <v>48</v>
      </c>
      <c r="AI504" t="s">
        <v>42</v>
      </c>
    </row>
    <row r="505" spans="1:35" x14ac:dyDescent="0.35">
      <c r="A505" t="s">
        <v>335</v>
      </c>
      <c r="D505" t="s">
        <v>46</v>
      </c>
      <c r="E505" t="s">
        <v>343</v>
      </c>
      <c r="F505" t="s">
        <v>272</v>
      </c>
      <c r="G505" t="s">
        <v>37</v>
      </c>
      <c r="H505" t="s">
        <v>47</v>
      </c>
      <c r="I505" t="s">
        <v>38</v>
      </c>
      <c r="J505" t="s">
        <v>47</v>
      </c>
      <c r="K505" t="s">
        <v>38</v>
      </c>
      <c r="L505" t="s">
        <v>37</v>
      </c>
      <c r="M505" t="s">
        <v>47</v>
      </c>
      <c r="N505" t="s">
        <v>38</v>
      </c>
      <c r="O505" t="s">
        <v>38</v>
      </c>
      <c r="P505" t="s">
        <v>47</v>
      </c>
      <c r="Q505" t="s">
        <v>40</v>
      </c>
      <c r="R505" t="s">
        <v>40</v>
      </c>
      <c r="S505" t="s">
        <v>39</v>
      </c>
      <c r="T505" t="s">
        <v>40</v>
      </c>
      <c r="U505" t="s">
        <v>39</v>
      </c>
      <c r="V505" t="s">
        <v>40</v>
      </c>
      <c r="W505" t="s">
        <v>40</v>
      </c>
      <c r="X505" t="s">
        <v>37</v>
      </c>
      <c r="Y505" t="s">
        <v>37</v>
      </c>
      <c r="Z505" t="s">
        <v>344</v>
      </c>
      <c r="AA505" t="s">
        <v>38</v>
      </c>
      <c r="AB505" t="s">
        <v>344</v>
      </c>
      <c r="AC505" t="s">
        <v>37</v>
      </c>
      <c r="AD505" t="s">
        <v>47</v>
      </c>
      <c r="AE505" t="s">
        <v>47</v>
      </c>
      <c r="AF505" t="s">
        <v>42</v>
      </c>
      <c r="AG505" t="s">
        <v>42</v>
      </c>
      <c r="AH505" t="s">
        <v>43</v>
      </c>
      <c r="AI505" t="s">
        <v>48</v>
      </c>
    </row>
    <row r="506" spans="1:35" x14ac:dyDescent="0.35">
      <c r="A506" t="s">
        <v>336</v>
      </c>
      <c r="D506" t="s">
        <v>36</v>
      </c>
      <c r="E506" t="s">
        <v>342</v>
      </c>
      <c r="F506" t="s">
        <v>268</v>
      </c>
      <c r="G506" t="s">
        <v>37</v>
      </c>
      <c r="H506" t="s">
        <v>37</v>
      </c>
      <c r="I506" t="s">
        <v>37</v>
      </c>
      <c r="J506" t="s">
        <v>47</v>
      </c>
      <c r="K506" t="s">
        <v>37</v>
      </c>
      <c r="L506" t="s">
        <v>47</v>
      </c>
      <c r="M506" t="s">
        <v>37</v>
      </c>
      <c r="N506" t="s">
        <v>37</v>
      </c>
      <c r="O506" t="s">
        <v>37</v>
      </c>
      <c r="P506" t="s">
        <v>37</v>
      </c>
      <c r="Q506" t="s">
        <v>40</v>
      </c>
      <c r="R506" t="s">
        <v>40</v>
      </c>
      <c r="S506" t="s">
        <v>40</v>
      </c>
      <c r="T506" t="s">
        <v>40</v>
      </c>
      <c r="U506" t="s">
        <v>40</v>
      </c>
      <c r="V506" t="s">
        <v>40</v>
      </c>
      <c r="W506" t="s">
        <v>40</v>
      </c>
      <c r="X506" t="s">
        <v>47</v>
      </c>
      <c r="Y506" t="s">
        <v>47</v>
      </c>
      <c r="Z506" t="s">
        <v>47</v>
      </c>
      <c r="AA506" t="s">
        <v>38</v>
      </c>
      <c r="AB506" t="s">
        <v>38</v>
      </c>
      <c r="AC506" t="s">
        <v>38</v>
      </c>
      <c r="AD506" t="s">
        <v>47</v>
      </c>
      <c r="AE506" t="s">
        <v>47</v>
      </c>
      <c r="AF506" t="s">
        <v>43</v>
      </c>
      <c r="AG506" t="s">
        <v>43</v>
      </c>
      <c r="AH506" t="s">
        <v>43</v>
      </c>
      <c r="AI506" t="s">
        <v>43</v>
      </c>
    </row>
    <row r="507" spans="1:35" x14ac:dyDescent="0.35">
      <c r="A507" t="s">
        <v>310</v>
      </c>
      <c r="D507" t="s">
        <v>36</v>
      </c>
      <c r="E507" t="s">
        <v>342</v>
      </c>
      <c r="F507" t="s">
        <v>270</v>
      </c>
      <c r="G507" t="s">
        <v>37</v>
      </c>
      <c r="H507" t="s">
        <v>38</v>
      </c>
      <c r="I507" t="s">
        <v>37</v>
      </c>
      <c r="J507" t="s">
        <v>38</v>
      </c>
      <c r="K507" t="s">
        <v>37</v>
      </c>
      <c r="L507" t="s">
        <v>38</v>
      </c>
      <c r="M507" t="s">
        <v>37</v>
      </c>
      <c r="N507" t="s">
        <v>37</v>
      </c>
      <c r="O507" t="s">
        <v>38</v>
      </c>
      <c r="P507" t="s">
        <v>37</v>
      </c>
      <c r="Q507" t="s">
        <v>40</v>
      </c>
      <c r="R507" t="s">
        <v>40</v>
      </c>
      <c r="S507" t="s">
        <v>40</v>
      </c>
      <c r="T507" t="s">
        <v>40</v>
      </c>
      <c r="U507" t="s">
        <v>39</v>
      </c>
      <c r="V507" t="s">
        <v>39</v>
      </c>
      <c r="W507" t="s">
        <v>52</v>
      </c>
      <c r="X507" t="s">
        <v>38</v>
      </c>
      <c r="Y507" t="s">
        <v>37</v>
      </c>
      <c r="Z507" t="s">
        <v>37</v>
      </c>
      <c r="AA507" t="s">
        <v>37</v>
      </c>
      <c r="AB507" t="s">
        <v>37</v>
      </c>
      <c r="AC507" t="s">
        <v>37</v>
      </c>
      <c r="AD507" t="s">
        <v>38</v>
      </c>
      <c r="AE507" t="s">
        <v>37</v>
      </c>
      <c r="AF507" t="s">
        <v>48</v>
      </c>
      <c r="AG507" t="s">
        <v>48</v>
      </c>
      <c r="AH507" t="s">
        <v>42</v>
      </c>
      <c r="AI507" t="s">
        <v>42</v>
      </c>
    </row>
    <row r="508" spans="1:35" x14ac:dyDescent="0.35">
      <c r="A508" t="s">
        <v>310</v>
      </c>
      <c r="D508" t="s">
        <v>46</v>
      </c>
      <c r="E508" t="s">
        <v>342</v>
      </c>
      <c r="F508" t="s">
        <v>270</v>
      </c>
      <c r="G508" t="s">
        <v>37</v>
      </c>
      <c r="H508" t="s">
        <v>37</v>
      </c>
      <c r="I508" t="s">
        <v>37</v>
      </c>
      <c r="J508" t="s">
        <v>47</v>
      </c>
      <c r="K508" t="s">
        <v>37</v>
      </c>
      <c r="L508" t="s">
        <v>37</v>
      </c>
      <c r="M508" t="s">
        <v>38</v>
      </c>
      <c r="N508" t="s">
        <v>37</v>
      </c>
      <c r="O508" t="s">
        <v>38</v>
      </c>
      <c r="P508" t="s">
        <v>37</v>
      </c>
      <c r="Q508" t="s">
        <v>52</v>
      </c>
      <c r="R508" t="s">
        <v>52</v>
      </c>
      <c r="S508" t="s">
        <v>40</v>
      </c>
      <c r="T508" t="s">
        <v>40</v>
      </c>
      <c r="U508" t="s">
        <v>40</v>
      </c>
      <c r="V508" t="s">
        <v>39</v>
      </c>
      <c r="W508" t="s">
        <v>39</v>
      </c>
      <c r="X508" t="s">
        <v>38</v>
      </c>
      <c r="Y508" t="s">
        <v>37</v>
      </c>
      <c r="Z508" t="s">
        <v>38</v>
      </c>
      <c r="AA508" t="s">
        <v>37</v>
      </c>
      <c r="AB508" t="s">
        <v>37</v>
      </c>
      <c r="AC508" t="s">
        <v>38</v>
      </c>
      <c r="AD508" t="s">
        <v>38</v>
      </c>
      <c r="AE508" t="s">
        <v>38</v>
      </c>
      <c r="AF508" t="s">
        <v>48</v>
      </c>
      <c r="AG508" t="s">
        <v>43</v>
      </c>
      <c r="AH508" t="s">
        <v>43</v>
      </c>
      <c r="AI508" t="s">
        <v>43</v>
      </c>
    </row>
    <row r="509" spans="1:35" x14ac:dyDescent="0.35">
      <c r="A509" t="s">
        <v>310</v>
      </c>
      <c r="B509" t="s">
        <v>337</v>
      </c>
      <c r="D509" t="s">
        <v>36</v>
      </c>
      <c r="E509" t="s">
        <v>342</v>
      </c>
      <c r="F509" t="s">
        <v>270</v>
      </c>
      <c r="G509" t="s">
        <v>37</v>
      </c>
      <c r="H509" t="s">
        <v>37</v>
      </c>
      <c r="I509" t="s">
        <v>37</v>
      </c>
      <c r="J509" t="s">
        <v>38</v>
      </c>
      <c r="K509" t="s">
        <v>37</v>
      </c>
      <c r="L509" t="s">
        <v>37</v>
      </c>
      <c r="M509" t="s">
        <v>37</v>
      </c>
      <c r="N509" t="s">
        <v>37</v>
      </c>
      <c r="O509" t="s">
        <v>37</v>
      </c>
      <c r="P509" t="s">
        <v>37</v>
      </c>
      <c r="Q509" t="s">
        <v>40</v>
      </c>
      <c r="R509" t="s">
        <v>52</v>
      </c>
      <c r="S509" t="s">
        <v>52</v>
      </c>
      <c r="T509" t="s">
        <v>40</v>
      </c>
      <c r="U509" t="s">
        <v>39</v>
      </c>
      <c r="V509" t="s">
        <v>40</v>
      </c>
      <c r="W509" t="s">
        <v>40</v>
      </c>
      <c r="X509" t="s">
        <v>37</v>
      </c>
      <c r="Y509" t="s">
        <v>37</v>
      </c>
      <c r="Z509" t="s">
        <v>38</v>
      </c>
      <c r="AA509" t="s">
        <v>37</v>
      </c>
      <c r="AB509" t="s">
        <v>37</v>
      </c>
      <c r="AC509" t="s">
        <v>37</v>
      </c>
      <c r="AD509" t="s">
        <v>38</v>
      </c>
      <c r="AE509" t="s">
        <v>38</v>
      </c>
      <c r="AF509" t="s">
        <v>48</v>
      </c>
      <c r="AG509" t="s">
        <v>42</v>
      </c>
      <c r="AH509" t="s">
        <v>43</v>
      </c>
      <c r="AI509" t="s">
        <v>48</v>
      </c>
    </row>
    <row r="510" spans="1:35" x14ac:dyDescent="0.35">
      <c r="A510" t="s">
        <v>310</v>
      </c>
      <c r="D510" t="s">
        <v>46</v>
      </c>
      <c r="E510" t="s">
        <v>347</v>
      </c>
      <c r="F510" t="s">
        <v>270</v>
      </c>
      <c r="G510" t="s">
        <v>37</v>
      </c>
      <c r="H510" t="s">
        <v>37</v>
      </c>
      <c r="I510" t="s">
        <v>37</v>
      </c>
      <c r="J510" t="s">
        <v>37</v>
      </c>
      <c r="K510" t="s">
        <v>37</v>
      </c>
      <c r="L510" t="s">
        <v>344</v>
      </c>
      <c r="M510" t="s">
        <v>38</v>
      </c>
      <c r="N510" t="s">
        <v>38</v>
      </c>
      <c r="O510" t="s">
        <v>38</v>
      </c>
      <c r="P510" t="s">
        <v>37</v>
      </c>
      <c r="Q510" t="s">
        <v>52</v>
      </c>
      <c r="R510" t="s">
        <v>40</v>
      </c>
      <c r="S510" t="s">
        <v>40</v>
      </c>
      <c r="T510" t="s">
        <v>40</v>
      </c>
      <c r="U510" t="s">
        <v>39</v>
      </c>
      <c r="V510" t="s">
        <v>40</v>
      </c>
      <c r="W510" t="s">
        <v>39</v>
      </c>
      <c r="X510" t="s">
        <v>37</v>
      </c>
      <c r="Y510" t="s">
        <v>37</v>
      </c>
      <c r="Z510" t="s">
        <v>37</v>
      </c>
      <c r="AA510" t="s">
        <v>37</v>
      </c>
      <c r="AB510" t="s">
        <v>37</v>
      </c>
      <c r="AC510" t="s">
        <v>37</v>
      </c>
      <c r="AD510" t="s">
        <v>47</v>
      </c>
      <c r="AE510" t="s">
        <v>47</v>
      </c>
      <c r="AF510" t="s">
        <v>43</v>
      </c>
      <c r="AG510" t="s">
        <v>43</v>
      </c>
      <c r="AH510" t="s">
        <v>43</v>
      </c>
      <c r="AI510" t="s">
        <v>43</v>
      </c>
    </row>
    <row r="511" spans="1:35" x14ac:dyDescent="0.35">
      <c r="A511" t="s">
        <v>310</v>
      </c>
      <c r="D511" t="s">
        <v>36</v>
      </c>
      <c r="E511" t="s">
        <v>278</v>
      </c>
      <c r="F511" t="s">
        <v>270</v>
      </c>
      <c r="G511" t="s">
        <v>38</v>
      </c>
      <c r="H511" t="s">
        <v>37</v>
      </c>
      <c r="I511" t="s">
        <v>37</v>
      </c>
      <c r="J511" t="s">
        <v>37</v>
      </c>
      <c r="K511" t="s">
        <v>37</v>
      </c>
      <c r="L511" t="s">
        <v>38</v>
      </c>
      <c r="M511" t="s">
        <v>47</v>
      </c>
      <c r="N511" t="s">
        <v>38</v>
      </c>
      <c r="O511" t="s">
        <v>38</v>
      </c>
      <c r="P511" t="s">
        <v>37</v>
      </c>
      <c r="Q511" t="s">
        <v>52</v>
      </c>
      <c r="R511" t="s">
        <v>52</v>
      </c>
      <c r="S511" t="s">
        <v>52</v>
      </c>
      <c r="T511" t="s">
        <v>52</v>
      </c>
      <c r="U511" t="s">
        <v>40</v>
      </c>
      <c r="V511" t="s">
        <v>39</v>
      </c>
      <c r="W511" t="s">
        <v>40</v>
      </c>
      <c r="X511" t="s">
        <v>38</v>
      </c>
      <c r="Y511" t="s">
        <v>37</v>
      </c>
      <c r="Z511" t="s">
        <v>37</v>
      </c>
      <c r="AA511" t="s">
        <v>38</v>
      </c>
      <c r="AB511" t="s">
        <v>38</v>
      </c>
      <c r="AC511" t="s">
        <v>38</v>
      </c>
      <c r="AD511" t="s">
        <v>38</v>
      </c>
      <c r="AE511" t="s">
        <v>38</v>
      </c>
      <c r="AF511" t="s">
        <v>42</v>
      </c>
      <c r="AG511" t="s">
        <v>42</v>
      </c>
      <c r="AH511" t="s">
        <v>42</v>
      </c>
      <c r="AI511" t="s">
        <v>48</v>
      </c>
    </row>
    <row r="512" spans="1:35" x14ac:dyDescent="0.35">
      <c r="D512" t="s">
        <v>36</v>
      </c>
      <c r="E512" t="s">
        <v>273</v>
      </c>
      <c r="F512" t="s">
        <v>270</v>
      </c>
      <c r="G512" t="s">
        <v>38</v>
      </c>
      <c r="H512" t="s">
        <v>47</v>
      </c>
      <c r="I512" t="s">
        <v>38</v>
      </c>
      <c r="J512" t="s">
        <v>38</v>
      </c>
      <c r="K512" t="s">
        <v>38</v>
      </c>
      <c r="L512" t="s">
        <v>38</v>
      </c>
      <c r="M512" t="s">
        <v>47</v>
      </c>
      <c r="N512" t="s">
        <v>47</v>
      </c>
      <c r="O512" t="s">
        <v>47</v>
      </c>
      <c r="P512" t="s">
        <v>47</v>
      </c>
      <c r="Q512" t="s">
        <v>39</v>
      </c>
      <c r="R512" t="s">
        <v>40</v>
      </c>
      <c r="S512" t="s">
        <v>39</v>
      </c>
      <c r="T512" t="s">
        <v>39</v>
      </c>
      <c r="U512" t="s">
        <v>40</v>
      </c>
      <c r="V512" t="s">
        <v>39</v>
      </c>
      <c r="W512" t="s">
        <v>40</v>
      </c>
      <c r="X512" t="s">
        <v>38</v>
      </c>
      <c r="Y512" t="s">
        <v>38</v>
      </c>
      <c r="Z512" t="s">
        <v>38</v>
      </c>
      <c r="AA512" t="s">
        <v>38</v>
      </c>
      <c r="AB512" t="s">
        <v>38</v>
      </c>
      <c r="AC512" t="s">
        <v>38</v>
      </c>
      <c r="AD512" t="s">
        <v>38</v>
      </c>
      <c r="AE512" t="s">
        <v>38</v>
      </c>
      <c r="AF512" t="s">
        <v>48</v>
      </c>
      <c r="AG512" t="s">
        <v>48</v>
      </c>
      <c r="AH512" t="s">
        <v>48</v>
      </c>
      <c r="AI512" t="s">
        <v>48</v>
      </c>
    </row>
    <row r="513" spans="1:35" x14ac:dyDescent="0.35">
      <c r="A513" t="s">
        <v>310</v>
      </c>
      <c r="D513" t="s">
        <v>36</v>
      </c>
      <c r="E513" t="s">
        <v>342</v>
      </c>
      <c r="F513" t="s">
        <v>268</v>
      </c>
      <c r="G513" t="s">
        <v>37</v>
      </c>
      <c r="H513" t="s">
        <v>38</v>
      </c>
      <c r="I513" t="s">
        <v>37</v>
      </c>
      <c r="J513" t="s">
        <v>37</v>
      </c>
      <c r="K513" t="s">
        <v>37</v>
      </c>
      <c r="L513" t="s">
        <v>344</v>
      </c>
      <c r="M513" t="s">
        <v>37</v>
      </c>
      <c r="N513" t="s">
        <v>47</v>
      </c>
      <c r="O513" t="s">
        <v>47</v>
      </c>
      <c r="P513" t="s">
        <v>47</v>
      </c>
      <c r="Q513" t="s">
        <v>344</v>
      </c>
      <c r="R513" t="s">
        <v>344</v>
      </c>
      <c r="S513" t="s">
        <v>344</v>
      </c>
      <c r="T513" t="s">
        <v>344</v>
      </c>
      <c r="U513" t="s">
        <v>344</v>
      </c>
      <c r="V513" t="s">
        <v>39</v>
      </c>
      <c r="W513" t="s">
        <v>344</v>
      </c>
      <c r="X513" t="s">
        <v>37</v>
      </c>
      <c r="Y513" t="s">
        <v>38</v>
      </c>
      <c r="Z513" t="s">
        <v>38</v>
      </c>
      <c r="AA513" t="s">
        <v>344</v>
      </c>
      <c r="AB513" t="s">
        <v>344</v>
      </c>
      <c r="AC513" t="s">
        <v>38</v>
      </c>
      <c r="AD513" t="s">
        <v>47</v>
      </c>
      <c r="AE513" t="s">
        <v>47</v>
      </c>
      <c r="AF513" t="s">
        <v>48</v>
      </c>
      <c r="AG513" t="s">
        <v>42</v>
      </c>
      <c r="AH513" t="s">
        <v>43</v>
      </c>
      <c r="AI513" t="s">
        <v>48</v>
      </c>
    </row>
    <row r="514" spans="1:35" x14ac:dyDescent="0.35">
      <c r="A514" t="s">
        <v>338</v>
      </c>
      <c r="D514" t="s">
        <v>36</v>
      </c>
      <c r="E514" t="s">
        <v>346</v>
      </c>
      <c r="F514" t="s">
        <v>264</v>
      </c>
      <c r="G514" t="s">
        <v>37</v>
      </c>
      <c r="H514" t="s">
        <v>37</v>
      </c>
      <c r="I514" t="s">
        <v>37</v>
      </c>
      <c r="J514" t="s">
        <v>37</v>
      </c>
      <c r="K514" t="s">
        <v>37</v>
      </c>
      <c r="L514" t="s">
        <v>37</v>
      </c>
      <c r="M514" t="s">
        <v>37</v>
      </c>
      <c r="N514" t="s">
        <v>38</v>
      </c>
      <c r="O514" t="s">
        <v>37</v>
      </c>
      <c r="P514" t="s">
        <v>37</v>
      </c>
      <c r="Q514" t="s">
        <v>40</v>
      </c>
      <c r="R514" t="s">
        <v>40</v>
      </c>
      <c r="S514" t="s">
        <v>40</v>
      </c>
      <c r="T514" t="s">
        <v>39</v>
      </c>
      <c r="U514" t="s">
        <v>39</v>
      </c>
      <c r="V514" t="s">
        <v>39</v>
      </c>
      <c r="W514" t="s">
        <v>40</v>
      </c>
      <c r="X514" t="s">
        <v>37</v>
      </c>
      <c r="Y514" t="s">
        <v>37</v>
      </c>
      <c r="Z514" t="s">
        <v>37</v>
      </c>
      <c r="AA514" t="s">
        <v>37</v>
      </c>
      <c r="AB514" t="s">
        <v>37</v>
      </c>
      <c r="AC514" t="s">
        <v>37</v>
      </c>
      <c r="AD514" t="s">
        <v>37</v>
      </c>
      <c r="AE514" t="s">
        <v>37</v>
      </c>
      <c r="AF514" t="s">
        <v>48</v>
      </c>
      <c r="AG514" t="s">
        <v>43</v>
      </c>
      <c r="AH514" t="s">
        <v>43</v>
      </c>
      <c r="AI514" t="s">
        <v>43</v>
      </c>
    </row>
    <row r="515" spans="1:35" x14ac:dyDescent="0.35">
      <c r="D515" t="s">
        <v>36</v>
      </c>
      <c r="E515" t="s">
        <v>349</v>
      </c>
      <c r="F515" t="s">
        <v>270</v>
      </c>
      <c r="G515" t="s">
        <v>38</v>
      </c>
      <c r="H515" t="s">
        <v>37</v>
      </c>
      <c r="I515" t="s">
        <v>37</v>
      </c>
      <c r="J515" t="s">
        <v>38</v>
      </c>
      <c r="K515" t="s">
        <v>344</v>
      </c>
      <c r="L515" t="s">
        <v>47</v>
      </c>
      <c r="M515" t="s">
        <v>38</v>
      </c>
      <c r="N515" t="s">
        <v>38</v>
      </c>
      <c r="O515" t="s">
        <v>38</v>
      </c>
      <c r="P515" t="s">
        <v>37</v>
      </c>
      <c r="Q515" t="s">
        <v>344</v>
      </c>
      <c r="R515" t="s">
        <v>344</v>
      </c>
      <c r="S515" t="s">
        <v>344</v>
      </c>
      <c r="T515" t="s">
        <v>344</v>
      </c>
      <c r="U515" t="s">
        <v>344</v>
      </c>
      <c r="V515" t="s">
        <v>344</v>
      </c>
      <c r="W515" t="s">
        <v>344</v>
      </c>
      <c r="X515" t="s">
        <v>47</v>
      </c>
      <c r="Y515" t="s">
        <v>37</v>
      </c>
      <c r="Z515" t="s">
        <v>38</v>
      </c>
      <c r="AA515" t="s">
        <v>37</v>
      </c>
      <c r="AB515" t="s">
        <v>38</v>
      </c>
      <c r="AC515" t="s">
        <v>38</v>
      </c>
      <c r="AD515" t="s">
        <v>47</v>
      </c>
      <c r="AE515" t="s">
        <v>38</v>
      </c>
      <c r="AF515" t="s">
        <v>42</v>
      </c>
      <c r="AG515" t="s">
        <v>43</v>
      </c>
      <c r="AH515" t="s">
        <v>43</v>
      </c>
      <c r="AI515" t="s">
        <v>48</v>
      </c>
    </row>
    <row r="516" spans="1:35" x14ac:dyDescent="0.35">
      <c r="D516" t="s">
        <v>36</v>
      </c>
      <c r="E516" t="s">
        <v>352</v>
      </c>
      <c r="F516" t="s">
        <v>270</v>
      </c>
      <c r="G516" t="s">
        <v>38</v>
      </c>
      <c r="H516" t="s">
        <v>37</v>
      </c>
      <c r="I516" t="s">
        <v>37</v>
      </c>
      <c r="J516" t="s">
        <v>37</v>
      </c>
      <c r="K516" t="s">
        <v>37</v>
      </c>
      <c r="L516" t="s">
        <v>38</v>
      </c>
      <c r="M516" t="s">
        <v>38</v>
      </c>
      <c r="N516" t="s">
        <v>37</v>
      </c>
      <c r="O516" t="s">
        <v>37</v>
      </c>
      <c r="P516" t="s">
        <v>38</v>
      </c>
      <c r="Q516" t="s">
        <v>40</v>
      </c>
      <c r="R516" t="s">
        <v>40</v>
      </c>
      <c r="S516" t="s">
        <v>40</v>
      </c>
      <c r="T516" t="s">
        <v>40</v>
      </c>
      <c r="U516" t="s">
        <v>40</v>
      </c>
      <c r="V516" t="s">
        <v>40</v>
      </c>
      <c r="W516" t="s">
        <v>39</v>
      </c>
      <c r="X516" t="s">
        <v>37</v>
      </c>
      <c r="Y516" t="s">
        <v>37</v>
      </c>
      <c r="Z516" t="s">
        <v>37</v>
      </c>
      <c r="AA516" t="s">
        <v>37</v>
      </c>
      <c r="AB516" t="s">
        <v>37</v>
      </c>
      <c r="AC516" t="s">
        <v>38</v>
      </c>
      <c r="AD516" t="s">
        <v>38</v>
      </c>
      <c r="AE516" t="s">
        <v>38</v>
      </c>
      <c r="AF516" t="s">
        <v>48</v>
      </c>
      <c r="AG516" t="s">
        <v>48</v>
      </c>
      <c r="AH516" t="s">
        <v>48</v>
      </c>
      <c r="AI516" t="s">
        <v>48</v>
      </c>
    </row>
  </sheetData>
  <pageMargins left="0.7" right="0.7" top="0.75" bottom="0.75" header="0.3" footer="0.3"/>
  <pageSetup scale="20" fitToHeight="1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F8FC6A0F074E806251DA7E1B425A" ma:contentTypeVersion="17" ma:contentTypeDescription="Create a new document." ma:contentTypeScope="" ma:versionID="e64d2c4747ec2946614bb4ff508873d9">
  <xsd:schema xmlns:xsd="http://www.w3.org/2001/XMLSchema" xmlns:xs="http://www.w3.org/2001/XMLSchema" xmlns:p="http://schemas.microsoft.com/office/2006/metadata/properties" xmlns:ns2="3a4bcc9d-2574-4af6-ad8f-d0baa2bb729f" xmlns:ns3="deb32180-f6be-4156-bd87-94caf0a8a105" targetNamespace="http://schemas.microsoft.com/office/2006/metadata/properties" ma:root="true" ma:fieldsID="14d84f844f67f428ba72a64a904833ce" ns2:_="" ns3:_="">
    <xsd:import namespace="3a4bcc9d-2574-4af6-ad8f-d0baa2bb729f"/>
    <xsd:import namespace="deb32180-f6be-4156-bd87-94caf0a8a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bcc9d-2574-4af6-ad8f-d0baa2bb7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32180-f6be-4156-bd87-94caf0a8a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4f7ef52-d20e-4112-ad12-462daea79328}" ma:internalName="TaxCatchAll" ma:showField="CatchAllData" ma:web="deb32180-f6be-4156-bd87-94caf0a8a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b32180-f6be-4156-bd87-94caf0a8a105" xsi:nil="true"/>
  </documentManagement>
</p:properties>
</file>

<file path=customXml/itemProps1.xml><?xml version="1.0" encoding="utf-8"?>
<ds:datastoreItem xmlns:ds="http://schemas.openxmlformats.org/officeDocument/2006/customXml" ds:itemID="{C5D08ACE-1A6F-40F3-B58F-0E80D2A8D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3A1D26-BD00-4684-A6DF-C778CD980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bcc9d-2574-4af6-ad8f-d0baa2bb729f"/>
    <ds:schemaRef ds:uri="deb32180-f6be-4156-bd87-94caf0a8a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DC459-CA56-41D6-A7AC-34055ED5DEBF}">
  <ds:schemaRefs>
    <ds:schemaRef ds:uri="http://schemas.microsoft.com/office/2006/metadata/properties"/>
    <ds:schemaRef ds:uri="http://schemas.microsoft.com/office/infopath/2007/PartnerControls"/>
    <ds:schemaRef ds:uri="deb32180-f6be-4156-bd87-94caf0a8a1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Basic Sentiment Analysis</vt:lpstr>
      <vt:lpstr>Online Data</vt:lpstr>
      <vt:lpstr>Paper Group 1</vt:lpstr>
      <vt:lpstr>Paper Group 2</vt:lpstr>
      <vt:lpstr>Paper Group 3</vt:lpstr>
      <vt:lpstr>Paper Group 4</vt:lpstr>
      <vt:lpstr>Paper Group 5</vt:lpstr>
      <vt:lpstr>All Paper Groups Amalgamated</vt:lpstr>
      <vt:lpstr>All Data Amalgamated</vt:lpstr>
      <vt:lpstr>Demographic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Anthony</dc:creator>
  <cp:keywords/>
  <dc:description/>
  <cp:lastModifiedBy>AGAMAH Arome</cp:lastModifiedBy>
  <cp:revision/>
  <cp:lastPrinted>2024-10-21T15:45:27Z</cp:lastPrinted>
  <dcterms:created xsi:type="dcterms:W3CDTF">2023-10-08T19:44:56Z</dcterms:created>
  <dcterms:modified xsi:type="dcterms:W3CDTF">2024-10-21T15:45:57Z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0x010100DA55D4BC67F5A344A55121DA3BF2C8FD</vt:lpwstr>
  </property>
</Properties>
</file>