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1355" windowHeight="9060"/>
  </bookViews>
  <sheets>
    <sheet name="April 2019" sheetId="17" r:id="rId1"/>
    <sheet name="April 2018" sheetId="16" r:id="rId2"/>
    <sheet name="April 2017" sheetId="15" r:id="rId3"/>
    <sheet name="April 2016" sheetId="13" r:id="rId4"/>
    <sheet name="Oct 2015" sheetId="14" r:id="rId5"/>
    <sheet name="June 2015" sheetId="12" r:id="rId6"/>
    <sheet name="April 2015" sheetId="10" r:id="rId7"/>
    <sheet name="April 2014 NEW" sheetId="9" r:id="rId8"/>
    <sheet name="April 2014" sheetId="7" r:id="rId9"/>
    <sheet name="Oct 2013" sheetId="8" r:id="rId10"/>
    <sheet name="April 2013" sheetId="6" r:id="rId11"/>
    <sheet name="April 2012" sheetId="5" r:id="rId12"/>
    <sheet name="Calcs" sheetId="4" r:id="rId13"/>
  </sheets>
  <calcPr calcId="145621"/>
</workbook>
</file>

<file path=xl/calcChain.xml><?xml version="1.0" encoding="utf-8"?>
<calcChain xmlns="http://schemas.openxmlformats.org/spreadsheetml/2006/main">
  <c r="E14" i="17" l="1"/>
  <c r="C15" i="17"/>
  <c r="C14" i="17"/>
  <c r="I8" i="17"/>
  <c r="I7" i="17"/>
  <c r="G10" i="17"/>
  <c r="G9" i="17"/>
  <c r="G8" i="17"/>
  <c r="G7" i="17"/>
  <c r="E9" i="17"/>
  <c r="E8" i="17"/>
  <c r="E7" i="17"/>
  <c r="C7" i="17"/>
  <c r="J7" i="4" l="1"/>
  <c r="J6" i="4"/>
  <c r="H20" i="4"/>
  <c r="J20" i="4"/>
  <c r="H21" i="4"/>
  <c r="J21" i="4"/>
  <c r="H13" i="4"/>
  <c r="J13" i="4"/>
  <c r="H14" i="4"/>
  <c r="J14" i="4"/>
  <c r="H7" i="4"/>
  <c r="H6" i="4"/>
</calcChain>
</file>

<file path=xl/sharedStrings.xml><?xml version="1.0" encoding="utf-8"?>
<sst xmlns="http://schemas.openxmlformats.org/spreadsheetml/2006/main" count="545" uniqueCount="51">
  <si>
    <t>SCP</t>
  </si>
  <si>
    <t>SALARY</t>
  </si>
  <si>
    <t>OXFORD CITY COUNCIL</t>
  </si>
  <si>
    <t>CORPORATE LEAD</t>
  </si>
  <si>
    <t>Bottom</t>
  </si>
  <si>
    <t>Top</t>
  </si>
  <si>
    <t>SERVICE HEAD LEVEL 1</t>
  </si>
  <si>
    <t>SERVICE HEAD LEVEL 2</t>
  </si>
  <si>
    <t>SERVICE HEAD LEVEL 1+</t>
  </si>
  <si>
    <t>SERVICE HEAD LEVEL 3</t>
  </si>
  <si>
    <t>DIRECTOR</t>
  </si>
  <si>
    <t>DIRECTOR +</t>
  </si>
  <si>
    <t>CHIEF EXECUTIVE</t>
  </si>
  <si>
    <t>TOP TIER SALARIES</t>
  </si>
  <si>
    <t xml:space="preserve"> x 1.5%</t>
  </si>
  <si>
    <t>SERVICE MANAGER +</t>
  </si>
  <si>
    <t>SERVICE MANAGER</t>
  </si>
  <si>
    <t>SERVICE HEAD +</t>
  </si>
  <si>
    <t xml:space="preserve">SERVICE HEAD </t>
  </si>
  <si>
    <t>BUSINESS LEAD</t>
  </si>
  <si>
    <t>SENIOR OFFICER PAY</t>
  </si>
  <si>
    <t>April 2015</t>
  </si>
  <si>
    <t>April 2014</t>
  </si>
  <si>
    <t>SME1</t>
  </si>
  <si>
    <t>SME2</t>
  </si>
  <si>
    <t>BL1</t>
  </si>
  <si>
    <t>BL2</t>
  </si>
  <si>
    <t>BL3</t>
  </si>
  <si>
    <t>BL4</t>
  </si>
  <si>
    <t>SH1</t>
  </si>
  <si>
    <t>SH2</t>
  </si>
  <si>
    <t>SH3</t>
  </si>
  <si>
    <t>SH4</t>
  </si>
  <si>
    <t>SH5</t>
  </si>
  <si>
    <t>CEX1</t>
  </si>
  <si>
    <t>CEX2</t>
  </si>
  <si>
    <t>D3</t>
  </si>
  <si>
    <t>D2</t>
  </si>
  <si>
    <t>D1</t>
  </si>
  <si>
    <t>June 2015</t>
  </si>
  <si>
    <t>SHE1</t>
  </si>
  <si>
    <t>SHE2</t>
  </si>
  <si>
    <t>SHE3</t>
  </si>
  <si>
    <t>SERVICE HEAD 1</t>
  </si>
  <si>
    <t>DIRECTORS</t>
  </si>
  <si>
    <t>April 2016</t>
  </si>
  <si>
    <t>October 2015</t>
  </si>
  <si>
    <t xml:space="preserve"> With effect from 1st October 2015, the bottom scale-point of each grade is no longer active. Staff on this scale-point will move to the next scale point</t>
  </si>
  <si>
    <t>April 2017</t>
  </si>
  <si>
    <t>April 2018</t>
  </si>
  <si>
    <t>April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</si>
</sst>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£&quot;#,##0"/>
    <numFmt numFmtId="165" formatCode="&quot;£&quot;#,##0.00"/>
  </numFmts>
  <fonts count="12" x14ac:knownFonts="1">
    <font>
      <sz val="10"/>
      <name val="Arial"/>
    </font>
    <font>
      <b/>
      <sz val="16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b/>
      <sz val="16"/>
      <color indexed="10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sz val="16"/>
      <color rgb="FFFF0000"/>
      <name val="Arial"/>
      <family val="2"/>
    </font>
    <font>
      <sz val="12"/>
      <color theme="0" tint="-0.34998626667073579"/>
      <name val="Arial"/>
      <family val="2"/>
    </font>
    <font>
      <b/>
      <sz val="12"/>
      <color theme="0" tint="-0.34998626667073579"/>
      <name val="Arial"/>
      <family val="2"/>
    </font>
    <font>
      <b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D9D9D9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Continuous" vertic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 applyBorder="1"/>
    <xf numFmtId="0" fontId="1" fillId="0" borderId="4" xfId="0" applyFont="1" applyBorder="1"/>
    <xf numFmtId="0" fontId="2" fillId="0" borderId="0" xfId="0" applyFont="1"/>
    <xf numFmtId="0" fontId="2" fillId="0" borderId="3" xfId="0" applyFont="1" applyBorder="1"/>
    <xf numFmtId="3" fontId="2" fillId="0" borderId="0" xfId="0" applyNumberFormat="1" applyFont="1" applyBorder="1"/>
    <xf numFmtId="0" fontId="2" fillId="0" borderId="5" xfId="0" applyFont="1" applyBorder="1"/>
    <xf numFmtId="3" fontId="2" fillId="0" borderId="6" xfId="0" applyNumberFormat="1" applyFont="1" applyBorder="1"/>
    <xf numFmtId="3" fontId="2" fillId="0" borderId="7" xfId="0" applyNumberFormat="1" applyFont="1" applyBorder="1"/>
    <xf numFmtId="3" fontId="2" fillId="0" borderId="0" xfId="0" applyNumberFormat="1" applyFont="1"/>
    <xf numFmtId="0" fontId="3" fillId="0" borderId="8" xfId="0" applyFont="1" applyBorder="1"/>
    <xf numFmtId="164" fontId="2" fillId="0" borderId="0" xfId="0" applyNumberFormat="1" applyFont="1" applyBorder="1"/>
    <xf numFmtId="164" fontId="2" fillId="0" borderId="4" xfId="0" applyNumberFormat="1" applyFont="1" applyBorder="1"/>
    <xf numFmtId="0" fontId="4" fillId="0" borderId="0" xfId="0" applyFont="1" applyAlignment="1">
      <alignment horizontal="centerContinuous" vertical="center"/>
    </xf>
    <xf numFmtId="164" fontId="8" fillId="0" borderId="0" xfId="0" applyNumberFormat="1" applyFont="1" applyBorder="1"/>
    <xf numFmtId="164" fontId="8" fillId="0" borderId="4" xfId="0" applyNumberFormat="1" applyFont="1" applyBorder="1"/>
    <xf numFmtId="49" fontId="2" fillId="0" borderId="0" xfId="0" applyNumberFormat="1" applyFont="1" applyAlignment="1">
      <alignment horizontal="centerContinuous" vertical="center"/>
    </xf>
    <xf numFmtId="0" fontId="7" fillId="2" borderId="9" xfId="0" applyFont="1" applyFill="1" applyBorder="1" applyAlignment="1">
      <alignment vertical="center"/>
    </xf>
    <xf numFmtId="0" fontId="7" fillId="2" borderId="10" xfId="0" applyFont="1" applyFill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horizontal="right" vertical="center"/>
    </xf>
    <xf numFmtId="0" fontId="6" fillId="0" borderId="12" xfId="0" applyFont="1" applyBorder="1" applyAlignment="1">
      <alignment vertical="center"/>
    </xf>
    <xf numFmtId="3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vertical="center"/>
    </xf>
    <xf numFmtId="0" fontId="5" fillId="0" borderId="0" xfId="0" applyFont="1"/>
    <xf numFmtId="0" fontId="7" fillId="3" borderId="9" xfId="0" applyFont="1" applyFill="1" applyBorder="1" applyAlignment="1">
      <alignment vertical="center"/>
    </xf>
    <xf numFmtId="0" fontId="7" fillId="3" borderId="10" xfId="0" applyFont="1" applyFill="1" applyBorder="1" applyAlignment="1">
      <alignment vertical="center"/>
    </xf>
    <xf numFmtId="0" fontId="6" fillId="3" borderId="11" xfId="0" applyFont="1" applyFill="1" applyBorder="1" applyAlignment="1">
      <alignment vertical="center"/>
    </xf>
    <xf numFmtId="0" fontId="6" fillId="3" borderId="12" xfId="0" applyFont="1" applyFill="1" applyBorder="1" applyAlignment="1">
      <alignment horizontal="right" vertical="center"/>
    </xf>
    <xf numFmtId="0" fontId="6" fillId="3" borderId="12" xfId="0" applyFont="1" applyFill="1" applyBorder="1" applyAlignment="1">
      <alignment vertical="center"/>
    </xf>
    <xf numFmtId="3" fontId="7" fillId="3" borderId="12" xfId="0" applyNumberFormat="1" applyFont="1" applyFill="1" applyBorder="1" applyAlignment="1">
      <alignment horizontal="right" vertical="center"/>
    </xf>
    <xf numFmtId="0" fontId="7" fillId="3" borderId="12" xfId="0" applyFont="1" applyFill="1" applyBorder="1" applyAlignment="1">
      <alignment vertical="center"/>
    </xf>
    <xf numFmtId="0" fontId="9" fillId="0" borderId="11" xfId="0" applyFont="1" applyBorder="1" applyAlignment="1">
      <alignment vertical="center"/>
    </xf>
    <xf numFmtId="3" fontId="10" fillId="0" borderId="12" xfId="0" applyNumberFormat="1" applyFont="1" applyBorder="1" applyAlignment="1">
      <alignment horizontal="right" vertical="center"/>
    </xf>
    <xf numFmtId="0" fontId="9" fillId="0" borderId="12" xfId="0" applyFont="1" applyBorder="1" applyAlignment="1">
      <alignment vertical="center"/>
    </xf>
    <xf numFmtId="0" fontId="9" fillId="3" borderId="11" xfId="0" applyFont="1" applyFill="1" applyBorder="1" applyAlignment="1">
      <alignment vertical="center"/>
    </xf>
    <xf numFmtId="3" fontId="10" fillId="3" borderId="12" xfId="0" applyNumberFormat="1" applyFont="1" applyFill="1" applyBorder="1" applyAlignment="1">
      <alignment horizontal="right" vertical="center"/>
    </xf>
    <xf numFmtId="0" fontId="9" fillId="3" borderId="12" xfId="0" applyFont="1" applyFill="1" applyBorder="1" applyAlignment="1">
      <alignment vertical="center"/>
    </xf>
    <xf numFmtId="0" fontId="0" fillId="0" borderId="0" xfId="0" applyAlignment="1">
      <alignment wrapText="1"/>
    </xf>
    <xf numFmtId="165" fontId="1" fillId="0" borderId="0" xfId="0" applyNumberFormat="1" applyFont="1"/>
    <xf numFmtId="165" fontId="2" fillId="0" borderId="0" xfId="0" applyNumberFormat="1" applyFont="1"/>
    <xf numFmtId="165" fontId="11" fillId="0" borderId="0" xfId="0" applyNumberFormat="1" applyFont="1"/>
    <xf numFmtId="0" fontId="1" fillId="0" borderId="0" xfId="0" applyFont="1" applyAlignment="1">
      <alignment horizontal="center" vertical="center"/>
    </xf>
    <xf numFmtId="0" fontId="0" fillId="0" borderId="0" xfId="0" applyAlignment="1"/>
    <xf numFmtId="49" fontId="2" fillId="0" borderId="0" xfId="0" applyNumberFormat="1" applyFont="1" applyAlignment="1">
      <alignment horizontal="center" vertical="center"/>
    </xf>
    <xf numFmtId="0" fontId="7" fillId="3" borderId="13" xfId="0" applyFont="1" applyFill="1" applyBorder="1" applyAlignment="1">
      <alignment vertical="center"/>
    </xf>
    <xf numFmtId="0" fontId="7" fillId="3" borderId="14" xfId="0" applyFont="1" applyFill="1" applyBorder="1" applyAlignment="1">
      <alignment vertical="center"/>
    </xf>
    <xf numFmtId="0" fontId="6" fillId="0" borderId="0" xfId="0" applyFont="1" applyAlignment="1">
      <alignment horizontal="center" wrapText="1"/>
    </xf>
    <xf numFmtId="0" fontId="1" fillId="0" borderId="8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2" fillId="0" borderId="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0"/>
  <sheetViews>
    <sheetView tabSelected="1" workbookViewId="0">
      <selection activeCell="B2" sqref="B2:I2"/>
    </sheetView>
  </sheetViews>
  <sheetFormatPr defaultRowHeight="20.25" x14ac:dyDescent="0.3"/>
  <cols>
    <col min="1" max="1" width="4.42578125" style="8" customWidth="1"/>
    <col min="2" max="2" width="12.140625" style="8" customWidth="1"/>
    <col min="3" max="3" width="13.5703125" style="8" customWidth="1"/>
    <col min="4" max="9" width="12.140625" style="8" customWidth="1"/>
    <col min="10" max="10" width="9.140625" style="8"/>
    <col min="11" max="12" width="12.42578125" style="45" bestFit="1" customWidth="1"/>
    <col min="13" max="14" width="15.140625" style="45" bestFit="1" customWidth="1"/>
    <col min="15" max="16384" width="9.140625" style="8"/>
  </cols>
  <sheetData>
    <row r="1" spans="2:14" s="1" customFormat="1" ht="21.75" customHeight="1" x14ac:dyDescent="0.3">
      <c r="B1" s="47" t="s">
        <v>2</v>
      </c>
      <c r="C1" s="48"/>
      <c r="D1" s="48"/>
      <c r="E1" s="48"/>
      <c r="F1" s="48"/>
      <c r="G1" s="48"/>
      <c r="H1" s="48"/>
      <c r="I1" s="48"/>
      <c r="K1" s="44"/>
      <c r="L1" s="44"/>
      <c r="M1" s="44"/>
      <c r="N1" s="44"/>
    </row>
    <row r="2" spans="2:14" s="1" customFormat="1" ht="21" customHeight="1" x14ac:dyDescent="0.3">
      <c r="B2" s="47" t="s">
        <v>20</v>
      </c>
      <c r="C2" s="48"/>
      <c r="D2" s="48"/>
      <c r="E2" s="48"/>
      <c r="F2" s="48"/>
      <c r="G2" s="48"/>
      <c r="H2" s="48"/>
      <c r="I2" s="48"/>
      <c r="K2" s="44"/>
      <c r="L2" s="44"/>
      <c r="M2" s="44"/>
      <c r="N2" s="44"/>
    </row>
    <row r="3" spans="2:14" s="1" customFormat="1" ht="21" customHeight="1" x14ac:dyDescent="0.3">
      <c r="B3" s="49" t="s">
        <v>50</v>
      </c>
      <c r="C3" s="48"/>
      <c r="D3" s="48"/>
      <c r="E3" s="48"/>
      <c r="F3" s="48"/>
      <c r="G3" s="48"/>
      <c r="H3" s="48"/>
      <c r="I3" s="48"/>
      <c r="K3" s="44"/>
      <c r="L3" s="44"/>
      <c r="M3" s="44"/>
      <c r="N3" s="44"/>
    </row>
    <row r="4" spans="2:14" s="1" customFormat="1" ht="22.5" customHeight="1" thickBot="1" x14ac:dyDescent="0.35">
      <c r="B4" s="2"/>
      <c r="C4" s="2"/>
      <c r="D4" s="2"/>
      <c r="E4" s="2"/>
      <c r="K4" s="44"/>
      <c r="L4" s="44"/>
      <c r="M4" s="44"/>
      <c r="N4" s="44"/>
    </row>
    <row r="5" spans="2:14" ht="21" thickBot="1" x14ac:dyDescent="0.35">
      <c r="B5" s="22" t="s">
        <v>15</v>
      </c>
      <c r="C5" s="23"/>
      <c r="D5" s="23" t="s">
        <v>19</v>
      </c>
      <c r="E5" s="23"/>
      <c r="F5" s="23" t="s">
        <v>43</v>
      </c>
      <c r="G5" s="23"/>
      <c r="H5" s="23" t="s">
        <v>17</v>
      </c>
      <c r="I5" s="23"/>
    </row>
    <row r="6" spans="2:14" ht="21" thickBot="1" x14ac:dyDescent="0.35">
      <c r="B6" s="24" t="s">
        <v>0</v>
      </c>
      <c r="C6" s="25" t="s">
        <v>1</v>
      </c>
      <c r="D6" s="26" t="s">
        <v>0</v>
      </c>
      <c r="E6" s="25" t="s">
        <v>1</v>
      </c>
      <c r="F6" s="26" t="s">
        <v>0</v>
      </c>
      <c r="G6" s="26" t="s">
        <v>1</v>
      </c>
      <c r="H6" s="26" t="s">
        <v>0</v>
      </c>
      <c r="I6" s="26" t="s">
        <v>1</v>
      </c>
    </row>
    <row r="7" spans="2:14" ht="21" thickBot="1" x14ac:dyDescent="0.35">
      <c r="B7" s="24" t="s">
        <v>24</v>
      </c>
      <c r="C7" s="27">
        <f>(('April 2018'!C7/100)*1.25)+'April 2018'!C7</f>
        <v>64319.0625</v>
      </c>
      <c r="D7" s="26" t="s">
        <v>26</v>
      </c>
      <c r="E7" s="27">
        <f>((('April 2018'!E7)/100)*1.25)+'April 2018'!E7</f>
        <v>68785.2</v>
      </c>
      <c r="F7" s="26" t="s">
        <v>30</v>
      </c>
      <c r="G7" s="27">
        <f>((('April 2018'!G7)/100)*1.25)+'April 2018'!G7</f>
        <v>84327.074999999997</v>
      </c>
      <c r="H7" s="26" t="s">
        <v>41</v>
      </c>
      <c r="I7" s="27">
        <f>((('April 2018'!I7)/100)*1.25)+'April 2018'!I7</f>
        <v>106091.77499999999</v>
      </c>
    </row>
    <row r="8" spans="2:14" ht="21" thickBot="1" x14ac:dyDescent="0.35">
      <c r="B8" s="24"/>
      <c r="C8" s="28"/>
      <c r="D8" s="26" t="s">
        <v>27</v>
      </c>
      <c r="E8" s="27">
        <f>((('April 2018'!E8)/100)*1.25)+'April 2018'!E8</f>
        <v>71758.912500000006</v>
      </c>
      <c r="F8" s="26" t="s">
        <v>31</v>
      </c>
      <c r="G8" s="27">
        <f>((('April 2018'!G8)/100)*1.25)+'April 2018'!G8</f>
        <v>87896.137499999997</v>
      </c>
      <c r="H8" s="26" t="s">
        <v>42</v>
      </c>
      <c r="I8" s="27">
        <f>((('April 2018'!I8)/100)*1.25)+'April 2018'!I8</f>
        <v>108807.3</v>
      </c>
    </row>
    <row r="9" spans="2:14" ht="21" thickBot="1" x14ac:dyDescent="0.35">
      <c r="B9" s="24"/>
      <c r="C9" s="28"/>
      <c r="D9" s="26" t="s">
        <v>28</v>
      </c>
      <c r="E9" s="27">
        <f>((('April 2018'!E9)/100)*1.25)+'April 2018'!E9</f>
        <v>74732.625</v>
      </c>
      <c r="F9" s="26" t="s">
        <v>32</v>
      </c>
      <c r="G9" s="27">
        <f>((('April 2018'!G9)/100)*1.25)+'April 2018'!G9</f>
        <v>91465.2</v>
      </c>
      <c r="H9" s="26"/>
      <c r="I9" s="28"/>
    </row>
    <row r="10" spans="2:14" ht="21" thickBot="1" x14ac:dyDescent="0.35">
      <c r="B10" s="24"/>
      <c r="C10" s="26"/>
      <c r="D10" s="26"/>
      <c r="E10" s="26"/>
      <c r="F10" s="26" t="s">
        <v>33</v>
      </c>
      <c r="G10" s="27">
        <f>((('April 2018'!G10)/100)*1.25)+'April 2018'!G10</f>
        <v>95035.274999999994</v>
      </c>
      <c r="H10" s="26"/>
      <c r="I10" s="28"/>
    </row>
    <row r="11" spans="2:14" ht="21" thickBot="1" x14ac:dyDescent="0.35">
      <c r="B11" s="29"/>
      <c r="C11" s="29"/>
      <c r="D11" s="29"/>
      <c r="E11" s="29"/>
      <c r="F11" s="29"/>
      <c r="G11" s="29"/>
      <c r="H11" s="29"/>
      <c r="I11" s="29"/>
    </row>
    <row r="12" spans="2:14" ht="21" thickBot="1" x14ac:dyDescent="0.35">
      <c r="B12" s="30" t="s">
        <v>44</v>
      </c>
      <c r="C12" s="31"/>
      <c r="D12" s="50" t="s">
        <v>12</v>
      </c>
      <c r="E12" s="51"/>
      <c r="F12" s="29"/>
      <c r="G12" s="29"/>
      <c r="H12" s="29"/>
      <c r="I12" s="29"/>
    </row>
    <row r="13" spans="2:14" ht="21" thickBot="1" x14ac:dyDescent="0.35">
      <c r="B13" s="32" t="s">
        <v>0</v>
      </c>
      <c r="C13" s="33" t="s">
        <v>1</v>
      </c>
      <c r="D13" s="34" t="s">
        <v>0</v>
      </c>
      <c r="E13" s="33" t="s">
        <v>1</v>
      </c>
      <c r="F13" s="29"/>
      <c r="G13" s="29"/>
      <c r="H13" s="29"/>
      <c r="I13" s="29"/>
    </row>
    <row r="14" spans="2:14" ht="21" thickBot="1" x14ac:dyDescent="0.35">
      <c r="B14" s="32" t="s">
        <v>37</v>
      </c>
      <c r="C14" s="35">
        <f>(('April 2018'!C14/100)*1.25)+'April 2018'!C14</f>
        <v>117387.22500000001</v>
      </c>
      <c r="D14" s="34" t="s">
        <v>35</v>
      </c>
      <c r="E14" s="35">
        <f>(('April 2018'!E14/100)*1.25)+'April 2018'!E14</f>
        <v>159505.20000000001</v>
      </c>
      <c r="F14" s="29"/>
      <c r="G14" s="46"/>
      <c r="H14" s="46"/>
      <c r="I14" s="29"/>
    </row>
    <row r="15" spans="2:14" ht="21" thickBot="1" x14ac:dyDescent="0.35">
      <c r="B15" s="32" t="s">
        <v>36</v>
      </c>
      <c r="C15" s="35">
        <f>(('April 2018'!C15/100)*1.25)+'April 2018'!C15</f>
        <v>121025.1375</v>
      </c>
      <c r="D15" s="34"/>
      <c r="E15" s="36"/>
      <c r="F15" s="29"/>
      <c r="G15" s="46"/>
      <c r="H15" s="46"/>
      <c r="I15" s="29"/>
    </row>
    <row r="16" spans="2:14" ht="21" thickBot="1" x14ac:dyDescent="0.35">
      <c r="B16" s="32"/>
      <c r="C16" s="36"/>
      <c r="D16" s="34"/>
      <c r="E16" s="36"/>
      <c r="F16" s="29"/>
      <c r="G16" s="29"/>
      <c r="H16" s="29"/>
      <c r="I16" s="29"/>
    </row>
    <row r="17" spans="2:9" s="8" customFormat="1" ht="21" thickBot="1" x14ac:dyDescent="0.35">
      <c r="B17" s="32"/>
      <c r="C17" s="36"/>
      <c r="D17" s="34"/>
      <c r="E17" s="36"/>
      <c r="F17" s="29"/>
      <c r="G17" s="29"/>
      <c r="H17" s="29"/>
      <c r="I17" s="29"/>
    </row>
    <row r="18" spans="2:9" s="8" customFormat="1" ht="21" thickBot="1" x14ac:dyDescent="0.35">
      <c r="B18" s="32"/>
      <c r="C18" s="34"/>
      <c r="D18" s="34"/>
      <c r="E18" s="34"/>
      <c r="F18" s="29"/>
      <c r="G18" s="29"/>
      <c r="H18" s="29"/>
      <c r="I18" s="29"/>
    </row>
    <row r="20" spans="2:9" s="8" customFormat="1" ht="35.25" customHeight="1" x14ac:dyDescent="0.3">
      <c r="B20" s="52"/>
      <c r="C20" s="52"/>
      <c r="D20" s="52"/>
      <c r="E20" s="52"/>
      <c r="F20" s="52"/>
      <c r="G20" s="52"/>
      <c r="H20" s="52"/>
      <c r="I20" s="52"/>
    </row>
  </sheetData>
  <mergeCells count="5">
    <mergeCell ref="B1:I1"/>
    <mergeCell ref="B2:I2"/>
    <mergeCell ref="B3:I3"/>
    <mergeCell ref="D12:E12"/>
    <mergeCell ref="B20:I2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5"/>
  <sheetViews>
    <sheetView workbookViewId="0">
      <selection activeCell="D4" sqref="D4:E4"/>
    </sheetView>
  </sheetViews>
  <sheetFormatPr defaultRowHeight="20.25" x14ac:dyDescent="0.3"/>
  <cols>
    <col min="1" max="1" width="4.42578125" style="8" customWidth="1"/>
    <col min="2" max="2" width="14" style="8" customWidth="1"/>
    <col min="3" max="3" width="21.42578125" style="8" customWidth="1"/>
    <col min="4" max="4" width="14" style="8" customWidth="1"/>
    <col min="5" max="5" width="21.42578125" style="8" customWidth="1"/>
    <col min="6" max="16384" width="9.140625" style="8"/>
  </cols>
  <sheetData>
    <row r="1" spans="2:5" s="1" customFormat="1" ht="21.75" customHeight="1" x14ac:dyDescent="0.3">
      <c r="B1" s="2" t="s">
        <v>2</v>
      </c>
      <c r="C1" s="2"/>
      <c r="D1" s="2"/>
      <c r="E1" s="2"/>
    </row>
    <row r="2" spans="2:5" s="1" customFormat="1" ht="21" customHeight="1" x14ac:dyDescent="0.3">
      <c r="B2" s="2" t="s">
        <v>13</v>
      </c>
      <c r="C2" s="2"/>
      <c r="D2" s="2"/>
      <c r="E2" s="2"/>
    </row>
    <row r="3" spans="2:5" s="1" customFormat="1" ht="22.5" customHeight="1" x14ac:dyDescent="0.3">
      <c r="B3" s="2"/>
      <c r="C3" s="2"/>
      <c r="D3" s="2"/>
      <c r="E3" s="2"/>
    </row>
    <row r="4" spans="2:5" s="1" customFormat="1" ht="20.25" customHeight="1" x14ac:dyDescent="0.3">
      <c r="B4" s="53" t="s">
        <v>3</v>
      </c>
      <c r="C4" s="55"/>
      <c r="D4" s="53" t="s">
        <v>15</v>
      </c>
      <c r="E4" s="54"/>
    </row>
    <row r="5" spans="2:5" s="1" customFormat="1" x14ac:dyDescent="0.3">
      <c r="B5" s="5" t="s">
        <v>0</v>
      </c>
      <c r="C5" s="6" t="s">
        <v>1</v>
      </c>
      <c r="D5" s="5" t="s">
        <v>0</v>
      </c>
      <c r="E5" s="7" t="s">
        <v>1</v>
      </c>
    </row>
    <row r="6" spans="2:5" x14ac:dyDescent="0.3">
      <c r="B6" s="9" t="s">
        <v>4</v>
      </c>
      <c r="C6" s="16">
        <v>59633</v>
      </c>
      <c r="D6" s="9" t="s">
        <v>4</v>
      </c>
      <c r="E6" s="17">
        <v>57000</v>
      </c>
    </row>
    <row r="7" spans="2:5" x14ac:dyDescent="0.3">
      <c r="B7" s="9" t="s">
        <v>5</v>
      </c>
      <c r="C7" s="16">
        <v>64403</v>
      </c>
      <c r="D7" s="9" t="s">
        <v>5</v>
      </c>
      <c r="E7" s="17">
        <v>57000</v>
      </c>
    </row>
    <row r="8" spans="2:5" x14ac:dyDescent="0.3">
      <c r="B8" s="11"/>
      <c r="C8" s="12"/>
      <c r="D8" s="11"/>
      <c r="E8" s="13"/>
    </row>
    <row r="9" spans="2:5" x14ac:dyDescent="0.3">
      <c r="E9" s="14"/>
    </row>
    <row r="11" spans="2:5" s="1" customFormat="1" x14ac:dyDescent="0.3">
      <c r="B11" s="15" t="s">
        <v>9</v>
      </c>
      <c r="C11" s="3"/>
      <c r="D11" s="15" t="s">
        <v>7</v>
      </c>
      <c r="E11" s="4"/>
    </row>
    <row r="12" spans="2:5" s="1" customFormat="1" x14ac:dyDescent="0.3">
      <c r="B12" s="5" t="s">
        <v>0</v>
      </c>
      <c r="C12" s="6" t="s">
        <v>1</v>
      </c>
      <c r="D12" s="5" t="s">
        <v>0</v>
      </c>
      <c r="E12" s="7" t="s">
        <v>1</v>
      </c>
    </row>
    <row r="13" spans="2:5" x14ac:dyDescent="0.3">
      <c r="B13" s="9" t="s">
        <v>4</v>
      </c>
      <c r="C13" s="16">
        <v>60484</v>
      </c>
      <c r="D13" s="9" t="s">
        <v>4</v>
      </c>
      <c r="E13" s="17">
        <v>67660</v>
      </c>
    </row>
    <row r="14" spans="2:5" x14ac:dyDescent="0.3">
      <c r="B14" s="9" t="s">
        <v>5</v>
      </c>
      <c r="C14" s="16">
        <v>68685</v>
      </c>
      <c r="D14" s="9" t="s">
        <v>5</v>
      </c>
      <c r="E14" s="17">
        <v>78937</v>
      </c>
    </row>
    <row r="15" spans="2:5" x14ac:dyDescent="0.3">
      <c r="B15" s="11"/>
      <c r="C15" s="12"/>
      <c r="D15" s="11"/>
      <c r="E15" s="13"/>
    </row>
    <row r="16" spans="2:5" x14ac:dyDescent="0.3">
      <c r="C16" s="14"/>
      <c r="E16" s="14"/>
    </row>
    <row r="18" spans="2:5" s="1" customFormat="1" x14ac:dyDescent="0.3">
      <c r="B18" s="15" t="s">
        <v>6</v>
      </c>
      <c r="C18" s="3"/>
      <c r="D18" s="15" t="s">
        <v>8</v>
      </c>
      <c r="E18" s="4"/>
    </row>
    <row r="19" spans="2:5" s="1" customFormat="1" x14ac:dyDescent="0.3">
      <c r="B19" s="5" t="s">
        <v>0</v>
      </c>
      <c r="C19" s="6" t="s">
        <v>1</v>
      </c>
      <c r="D19" s="5" t="s">
        <v>0</v>
      </c>
      <c r="E19" s="7" t="s">
        <v>1</v>
      </c>
    </row>
    <row r="20" spans="2:5" x14ac:dyDescent="0.3">
      <c r="B20" s="9" t="s">
        <v>4</v>
      </c>
      <c r="C20" s="16">
        <v>84062</v>
      </c>
      <c r="D20" s="9" t="s">
        <v>4</v>
      </c>
      <c r="E20" s="17">
        <v>95009</v>
      </c>
    </row>
    <row r="21" spans="2:5" x14ac:dyDescent="0.3">
      <c r="B21" s="9" t="s">
        <v>5</v>
      </c>
      <c r="C21" s="16">
        <v>90726</v>
      </c>
      <c r="D21" s="9" t="s">
        <v>5</v>
      </c>
      <c r="E21" s="17">
        <v>100000</v>
      </c>
    </row>
    <row r="22" spans="2:5" x14ac:dyDescent="0.3">
      <c r="B22" s="11"/>
      <c r="C22" s="12"/>
      <c r="D22" s="11"/>
      <c r="E22" s="13"/>
    </row>
    <row r="23" spans="2:5" x14ac:dyDescent="0.3">
      <c r="C23" s="14"/>
      <c r="E23" s="14"/>
    </row>
    <row r="25" spans="2:5" s="1" customFormat="1" x14ac:dyDescent="0.3">
      <c r="B25" s="15" t="s">
        <v>10</v>
      </c>
      <c r="C25" s="3"/>
      <c r="D25" s="15" t="s">
        <v>11</v>
      </c>
      <c r="E25" s="4"/>
    </row>
    <row r="26" spans="2:5" s="1" customFormat="1" x14ac:dyDescent="0.3">
      <c r="B26" s="5" t="s">
        <v>0</v>
      </c>
      <c r="C26" s="6" t="s">
        <v>1</v>
      </c>
      <c r="D26" s="5" t="s">
        <v>0</v>
      </c>
      <c r="E26" s="7" t="s">
        <v>1</v>
      </c>
    </row>
    <row r="27" spans="2:5" x14ac:dyDescent="0.3">
      <c r="B27" s="9" t="s">
        <v>4</v>
      </c>
      <c r="C27" s="16">
        <v>86113</v>
      </c>
      <c r="D27" s="9" t="s">
        <v>4</v>
      </c>
      <c r="E27" s="17">
        <v>104565</v>
      </c>
    </row>
    <row r="28" spans="2:5" x14ac:dyDescent="0.3">
      <c r="B28" s="9" t="s">
        <v>5</v>
      </c>
      <c r="C28" s="16">
        <v>100485</v>
      </c>
      <c r="D28" s="9" t="s">
        <v>5</v>
      </c>
      <c r="E28" s="17">
        <v>111229</v>
      </c>
    </row>
    <row r="29" spans="2:5" x14ac:dyDescent="0.3">
      <c r="B29" s="11"/>
      <c r="C29" s="12"/>
      <c r="D29" s="11"/>
      <c r="E29" s="13"/>
    </row>
    <row r="31" spans="2:5" x14ac:dyDescent="0.3">
      <c r="B31" s="15" t="s">
        <v>12</v>
      </c>
      <c r="C31" s="4"/>
    </row>
    <row r="32" spans="2:5" x14ac:dyDescent="0.3">
      <c r="B32" s="5" t="s">
        <v>0</v>
      </c>
      <c r="C32" s="7" t="s">
        <v>1</v>
      </c>
    </row>
    <row r="33" spans="2:3" x14ac:dyDescent="0.3">
      <c r="B33" s="9" t="s">
        <v>4</v>
      </c>
      <c r="C33" s="17">
        <v>142100</v>
      </c>
    </row>
    <row r="34" spans="2:3" x14ac:dyDescent="0.3">
      <c r="B34" s="9" t="s">
        <v>5</v>
      </c>
      <c r="C34" s="17">
        <v>146596</v>
      </c>
    </row>
    <row r="35" spans="2:3" x14ac:dyDescent="0.3">
      <c r="B35" s="11"/>
      <c r="C35" s="13"/>
    </row>
  </sheetData>
  <mergeCells count="2">
    <mergeCell ref="B4:C4"/>
    <mergeCell ref="D4:E4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5"/>
  <sheetViews>
    <sheetView workbookViewId="0">
      <selection activeCell="E8" sqref="D4:E8"/>
    </sheetView>
  </sheetViews>
  <sheetFormatPr defaultRowHeight="20.25" x14ac:dyDescent="0.3"/>
  <cols>
    <col min="1" max="1" width="4.42578125" style="8" customWidth="1"/>
    <col min="2" max="2" width="14" style="8" customWidth="1"/>
    <col min="3" max="3" width="21.42578125" style="8" customWidth="1"/>
    <col min="4" max="4" width="14" style="8" customWidth="1"/>
    <col min="5" max="5" width="21.42578125" style="8" customWidth="1"/>
    <col min="6" max="16384" width="9.140625" style="8"/>
  </cols>
  <sheetData>
    <row r="1" spans="2:5" s="1" customFormat="1" ht="21.75" customHeight="1" x14ac:dyDescent="0.3">
      <c r="B1" s="2" t="s">
        <v>2</v>
      </c>
      <c r="C1" s="2"/>
      <c r="D1" s="2"/>
      <c r="E1" s="2"/>
    </row>
    <row r="2" spans="2:5" s="1" customFormat="1" ht="21" customHeight="1" x14ac:dyDescent="0.3">
      <c r="B2" s="2" t="s">
        <v>13</v>
      </c>
      <c r="C2" s="2"/>
      <c r="D2" s="2"/>
      <c r="E2" s="2"/>
    </row>
    <row r="3" spans="2:5" s="1" customFormat="1" ht="22.5" customHeight="1" x14ac:dyDescent="0.3">
      <c r="B3" s="2"/>
      <c r="C3" s="2"/>
      <c r="D3" s="2"/>
      <c r="E3" s="2"/>
    </row>
    <row r="4" spans="2:5" s="1" customFormat="1" ht="20.25" customHeight="1" x14ac:dyDescent="0.3">
      <c r="B4" s="53" t="s">
        <v>3</v>
      </c>
      <c r="C4" s="55"/>
      <c r="D4" s="53" t="s">
        <v>15</v>
      </c>
      <c r="E4" s="54"/>
    </row>
    <row r="5" spans="2:5" s="1" customFormat="1" x14ac:dyDescent="0.3">
      <c r="B5" s="5" t="s">
        <v>0</v>
      </c>
      <c r="C5" s="6" t="s">
        <v>1</v>
      </c>
      <c r="D5" s="5" t="s">
        <v>0</v>
      </c>
      <c r="E5" s="7" t="s">
        <v>1</v>
      </c>
    </row>
    <row r="6" spans="2:5" x14ac:dyDescent="0.3">
      <c r="B6" s="9" t="s">
        <v>4</v>
      </c>
      <c r="C6" s="16">
        <v>59633</v>
      </c>
      <c r="D6" s="9" t="s">
        <v>4</v>
      </c>
      <c r="E6" s="17">
        <v>57000</v>
      </c>
    </row>
    <row r="7" spans="2:5" x14ac:dyDescent="0.3">
      <c r="B7" s="9" t="s">
        <v>5</v>
      </c>
      <c r="C7" s="16">
        <v>64403</v>
      </c>
      <c r="D7" s="9" t="s">
        <v>5</v>
      </c>
      <c r="E7" s="17">
        <v>57000</v>
      </c>
    </row>
    <row r="8" spans="2:5" x14ac:dyDescent="0.3">
      <c r="B8" s="11"/>
      <c r="C8" s="12"/>
      <c r="D8" s="11"/>
      <c r="E8" s="13"/>
    </row>
    <row r="9" spans="2:5" x14ac:dyDescent="0.3">
      <c r="E9" s="14"/>
    </row>
    <row r="11" spans="2:5" s="1" customFormat="1" x14ac:dyDescent="0.3">
      <c r="B11" s="15" t="s">
        <v>9</v>
      </c>
      <c r="C11" s="3"/>
      <c r="D11" s="15" t="s">
        <v>7</v>
      </c>
      <c r="E11" s="4"/>
    </row>
    <row r="12" spans="2:5" s="1" customFormat="1" x14ac:dyDescent="0.3">
      <c r="B12" s="5" t="s">
        <v>0</v>
      </c>
      <c r="C12" s="6" t="s">
        <v>1</v>
      </c>
      <c r="D12" s="5" t="s">
        <v>0</v>
      </c>
      <c r="E12" s="7" t="s">
        <v>1</v>
      </c>
    </row>
    <row r="13" spans="2:5" x14ac:dyDescent="0.3">
      <c r="B13" s="9" t="s">
        <v>4</v>
      </c>
      <c r="C13" s="16">
        <v>60484</v>
      </c>
      <c r="D13" s="9" t="s">
        <v>4</v>
      </c>
      <c r="E13" s="17">
        <v>67660</v>
      </c>
    </row>
    <row r="14" spans="2:5" x14ac:dyDescent="0.3">
      <c r="B14" s="9" t="s">
        <v>5</v>
      </c>
      <c r="C14" s="16">
        <v>68685</v>
      </c>
      <c r="D14" s="9" t="s">
        <v>5</v>
      </c>
      <c r="E14" s="17">
        <v>78937</v>
      </c>
    </row>
    <row r="15" spans="2:5" x14ac:dyDescent="0.3">
      <c r="B15" s="11"/>
      <c r="C15" s="12"/>
      <c r="D15" s="11"/>
      <c r="E15" s="13"/>
    </row>
    <row r="16" spans="2:5" x14ac:dyDescent="0.3">
      <c r="C16" s="14"/>
      <c r="E16" s="14"/>
    </row>
    <row r="18" spans="2:5" s="1" customFormat="1" x14ac:dyDescent="0.3">
      <c r="B18" s="15" t="s">
        <v>6</v>
      </c>
      <c r="C18" s="3"/>
      <c r="D18" s="15" t="s">
        <v>8</v>
      </c>
      <c r="E18" s="4"/>
    </row>
    <row r="19" spans="2:5" s="1" customFormat="1" x14ac:dyDescent="0.3">
      <c r="B19" s="5" t="s">
        <v>0</v>
      </c>
      <c r="C19" s="6" t="s">
        <v>1</v>
      </c>
      <c r="D19" s="5" t="s">
        <v>0</v>
      </c>
      <c r="E19" s="7" t="s">
        <v>1</v>
      </c>
    </row>
    <row r="20" spans="2:5" x14ac:dyDescent="0.3">
      <c r="B20" s="9" t="s">
        <v>4</v>
      </c>
      <c r="C20" s="16">
        <v>84062</v>
      </c>
      <c r="D20" s="9" t="s">
        <v>4</v>
      </c>
      <c r="E20" s="17">
        <v>88163</v>
      </c>
    </row>
    <row r="21" spans="2:5" x14ac:dyDescent="0.3">
      <c r="B21" s="9" t="s">
        <v>5</v>
      </c>
      <c r="C21" s="16">
        <v>90726</v>
      </c>
      <c r="D21" s="9" t="s">
        <v>5</v>
      </c>
      <c r="E21" s="17">
        <v>94314</v>
      </c>
    </row>
    <row r="22" spans="2:5" x14ac:dyDescent="0.3">
      <c r="B22" s="11"/>
      <c r="C22" s="12"/>
      <c r="D22" s="11"/>
      <c r="E22" s="13"/>
    </row>
    <row r="23" spans="2:5" x14ac:dyDescent="0.3">
      <c r="C23" s="14"/>
      <c r="E23" s="14"/>
    </row>
    <row r="25" spans="2:5" s="1" customFormat="1" x14ac:dyDescent="0.3">
      <c r="B25" s="15" t="s">
        <v>10</v>
      </c>
      <c r="C25" s="3"/>
      <c r="D25" s="15" t="s">
        <v>11</v>
      </c>
      <c r="E25" s="4"/>
    </row>
    <row r="26" spans="2:5" s="1" customFormat="1" x14ac:dyDescent="0.3">
      <c r="B26" s="5" t="s">
        <v>0</v>
      </c>
      <c r="C26" s="6" t="s">
        <v>1</v>
      </c>
      <c r="D26" s="5" t="s">
        <v>0</v>
      </c>
      <c r="E26" s="7" t="s">
        <v>1</v>
      </c>
    </row>
    <row r="27" spans="2:5" x14ac:dyDescent="0.3">
      <c r="B27" s="9" t="s">
        <v>4</v>
      </c>
      <c r="C27" s="16">
        <v>86113</v>
      </c>
      <c r="D27" s="9" t="s">
        <v>4</v>
      </c>
      <c r="E27" s="17">
        <v>104565</v>
      </c>
    </row>
    <row r="28" spans="2:5" x14ac:dyDescent="0.3">
      <c r="B28" s="9" t="s">
        <v>5</v>
      </c>
      <c r="C28" s="16">
        <v>100485</v>
      </c>
      <c r="D28" s="9" t="s">
        <v>5</v>
      </c>
      <c r="E28" s="17">
        <v>111229</v>
      </c>
    </row>
    <row r="29" spans="2:5" x14ac:dyDescent="0.3">
      <c r="B29" s="11"/>
      <c r="C29" s="12"/>
      <c r="D29" s="11"/>
      <c r="E29" s="13"/>
    </row>
    <row r="31" spans="2:5" x14ac:dyDescent="0.3">
      <c r="B31" s="15" t="s">
        <v>12</v>
      </c>
      <c r="C31" s="4"/>
    </row>
    <row r="32" spans="2:5" x14ac:dyDescent="0.3">
      <c r="B32" s="5" t="s">
        <v>0</v>
      </c>
      <c r="C32" s="7" t="s">
        <v>1</v>
      </c>
    </row>
    <row r="33" spans="2:3" x14ac:dyDescent="0.3">
      <c r="B33" s="9" t="s">
        <v>4</v>
      </c>
      <c r="C33" s="17">
        <v>142100</v>
      </c>
    </row>
    <row r="34" spans="2:3" x14ac:dyDescent="0.3">
      <c r="B34" s="9" t="s">
        <v>5</v>
      </c>
      <c r="C34" s="17">
        <v>146596</v>
      </c>
    </row>
    <row r="35" spans="2:3" x14ac:dyDescent="0.3">
      <c r="B35" s="11"/>
      <c r="C35" s="13"/>
    </row>
  </sheetData>
  <mergeCells count="2">
    <mergeCell ref="B4:C4"/>
    <mergeCell ref="D4:E4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5"/>
  <sheetViews>
    <sheetView workbookViewId="0">
      <selection activeCell="D6" sqref="D6"/>
    </sheetView>
  </sheetViews>
  <sheetFormatPr defaultRowHeight="20.25" x14ac:dyDescent="0.3"/>
  <cols>
    <col min="1" max="1" width="4.42578125" style="8" customWidth="1"/>
    <col min="2" max="2" width="14" style="8" customWidth="1"/>
    <col min="3" max="3" width="21.42578125" style="8" customWidth="1"/>
    <col min="4" max="4" width="14" style="8" customWidth="1"/>
    <col min="5" max="5" width="21.42578125" style="8" customWidth="1"/>
    <col min="6" max="6" width="9.140625" style="8"/>
    <col min="7" max="7" width="0" style="8" hidden="1" customWidth="1"/>
    <col min="8" max="16384" width="9.140625" style="8"/>
  </cols>
  <sheetData>
    <row r="1" spans="2:5" s="1" customFormat="1" ht="21.75" customHeight="1" x14ac:dyDescent="0.3">
      <c r="B1" s="2" t="s">
        <v>2</v>
      </c>
      <c r="C1" s="2"/>
      <c r="D1" s="2"/>
      <c r="E1" s="2"/>
    </row>
    <row r="2" spans="2:5" s="1" customFormat="1" ht="21" customHeight="1" x14ac:dyDescent="0.3">
      <c r="B2" s="2" t="s">
        <v>13</v>
      </c>
      <c r="C2" s="2"/>
      <c r="D2" s="2"/>
      <c r="E2" s="2"/>
    </row>
    <row r="3" spans="2:5" s="1" customFormat="1" ht="22.5" customHeight="1" x14ac:dyDescent="0.3">
      <c r="B3" s="2"/>
      <c r="C3" s="2"/>
      <c r="D3" s="2"/>
      <c r="E3" s="2"/>
    </row>
    <row r="4" spans="2:5" s="1" customFormat="1" x14ac:dyDescent="0.3">
      <c r="B4" s="53" t="s">
        <v>3</v>
      </c>
      <c r="C4" s="55"/>
      <c r="D4" s="5"/>
      <c r="E4" s="6"/>
    </row>
    <row r="5" spans="2:5" s="1" customFormat="1" x14ac:dyDescent="0.3">
      <c r="B5" s="5" t="s">
        <v>0</v>
      </c>
      <c r="C5" s="6" t="s">
        <v>1</v>
      </c>
      <c r="D5" s="5"/>
      <c r="E5" s="6"/>
    </row>
    <row r="6" spans="2:5" x14ac:dyDescent="0.3">
      <c r="B6" s="9" t="s">
        <v>4</v>
      </c>
      <c r="C6" s="16">
        <v>58752</v>
      </c>
      <c r="D6" s="9"/>
      <c r="E6" s="10"/>
    </row>
    <row r="7" spans="2:5" x14ac:dyDescent="0.3">
      <c r="B7" s="9" t="s">
        <v>5</v>
      </c>
      <c r="C7" s="16">
        <v>63451</v>
      </c>
      <c r="D7" s="9"/>
      <c r="E7" s="10"/>
    </row>
    <row r="8" spans="2:5" x14ac:dyDescent="0.3">
      <c r="B8" s="11"/>
      <c r="C8" s="12"/>
      <c r="D8" s="9"/>
      <c r="E8" s="10"/>
    </row>
    <row r="9" spans="2:5" x14ac:dyDescent="0.3">
      <c r="E9" s="14"/>
    </row>
    <row r="11" spans="2:5" s="1" customFormat="1" x14ac:dyDescent="0.3">
      <c r="B11" s="15" t="s">
        <v>9</v>
      </c>
      <c r="C11" s="3"/>
      <c r="D11" s="15" t="s">
        <v>7</v>
      </c>
      <c r="E11" s="4"/>
    </row>
    <row r="12" spans="2:5" s="1" customFormat="1" x14ac:dyDescent="0.3">
      <c r="B12" s="5" t="s">
        <v>0</v>
      </c>
      <c r="C12" s="6" t="s">
        <v>1</v>
      </c>
      <c r="D12" s="5" t="s">
        <v>0</v>
      </c>
      <c r="E12" s="7" t="s">
        <v>1</v>
      </c>
    </row>
    <row r="13" spans="2:5" x14ac:dyDescent="0.3">
      <c r="B13" s="9" t="s">
        <v>4</v>
      </c>
      <c r="C13" s="16">
        <v>59590</v>
      </c>
      <c r="D13" s="9" t="s">
        <v>4</v>
      </c>
      <c r="E13" s="17">
        <v>66660</v>
      </c>
    </row>
    <row r="14" spans="2:5" x14ac:dyDescent="0.3">
      <c r="B14" s="9" t="s">
        <v>5</v>
      </c>
      <c r="C14" s="16">
        <v>67670</v>
      </c>
      <c r="D14" s="9" t="s">
        <v>5</v>
      </c>
      <c r="E14" s="17">
        <v>77770</v>
      </c>
    </row>
    <row r="15" spans="2:5" x14ac:dyDescent="0.3">
      <c r="B15" s="11"/>
      <c r="C15" s="12"/>
      <c r="D15" s="11"/>
      <c r="E15" s="13"/>
    </row>
    <row r="16" spans="2:5" x14ac:dyDescent="0.3">
      <c r="C16" s="14"/>
      <c r="E16" s="14"/>
    </row>
    <row r="18" spans="2:5" s="1" customFormat="1" x14ac:dyDescent="0.3">
      <c r="B18" s="15" t="s">
        <v>6</v>
      </c>
      <c r="C18" s="3"/>
      <c r="D18" s="15" t="s">
        <v>8</v>
      </c>
      <c r="E18" s="4"/>
    </row>
    <row r="19" spans="2:5" s="1" customFormat="1" x14ac:dyDescent="0.3">
      <c r="B19" s="5" t="s">
        <v>0</v>
      </c>
      <c r="C19" s="6" t="s">
        <v>1</v>
      </c>
      <c r="D19" s="5" t="s">
        <v>0</v>
      </c>
      <c r="E19" s="7" t="s">
        <v>1</v>
      </c>
    </row>
    <row r="20" spans="2:5" x14ac:dyDescent="0.3">
      <c r="B20" s="9" t="s">
        <v>4</v>
      </c>
      <c r="C20" s="16">
        <v>82820</v>
      </c>
      <c r="D20" s="9" t="s">
        <v>4</v>
      </c>
      <c r="E20" s="17">
        <v>86860</v>
      </c>
    </row>
    <row r="21" spans="2:5" x14ac:dyDescent="0.3">
      <c r="B21" s="9" t="s">
        <v>5</v>
      </c>
      <c r="C21" s="16">
        <v>89385</v>
      </c>
      <c r="D21" s="9" t="s">
        <v>5</v>
      </c>
      <c r="E21" s="17">
        <v>92920</v>
      </c>
    </row>
    <row r="22" spans="2:5" x14ac:dyDescent="0.3">
      <c r="B22" s="11"/>
      <c r="C22" s="12"/>
      <c r="D22" s="11"/>
      <c r="E22" s="13"/>
    </row>
    <row r="23" spans="2:5" x14ac:dyDescent="0.3">
      <c r="C23" s="14"/>
      <c r="E23" s="14"/>
    </row>
    <row r="25" spans="2:5" s="1" customFormat="1" x14ac:dyDescent="0.3">
      <c r="B25" s="15" t="s">
        <v>10</v>
      </c>
      <c r="C25" s="3"/>
      <c r="D25" s="15" t="s">
        <v>11</v>
      </c>
      <c r="E25" s="4"/>
    </row>
    <row r="26" spans="2:5" s="1" customFormat="1" x14ac:dyDescent="0.3">
      <c r="B26" s="5" t="s">
        <v>0</v>
      </c>
      <c r="C26" s="6" t="s">
        <v>1</v>
      </c>
      <c r="D26" s="5" t="s">
        <v>0</v>
      </c>
      <c r="E26" s="7" t="s">
        <v>1</v>
      </c>
    </row>
    <row r="27" spans="2:5" x14ac:dyDescent="0.3">
      <c r="B27" s="9" t="s">
        <v>4</v>
      </c>
      <c r="C27" s="16">
        <v>84840</v>
      </c>
      <c r="D27" s="9" t="s">
        <v>4</v>
      </c>
      <c r="E27" s="17">
        <v>103020</v>
      </c>
    </row>
    <row r="28" spans="2:5" x14ac:dyDescent="0.3">
      <c r="B28" s="9" t="s">
        <v>5</v>
      </c>
      <c r="C28" s="16">
        <v>99000</v>
      </c>
      <c r="D28" s="9" t="s">
        <v>5</v>
      </c>
      <c r="E28" s="17">
        <v>109585</v>
      </c>
    </row>
    <row r="29" spans="2:5" x14ac:dyDescent="0.3">
      <c r="B29" s="11"/>
      <c r="C29" s="12"/>
      <c r="D29" s="11"/>
      <c r="E29" s="13"/>
    </row>
    <row r="31" spans="2:5" x14ac:dyDescent="0.3">
      <c r="B31" s="15" t="s">
        <v>12</v>
      </c>
      <c r="C31" s="4"/>
    </row>
    <row r="32" spans="2:5" x14ac:dyDescent="0.3">
      <c r="B32" s="5" t="s">
        <v>0</v>
      </c>
      <c r="C32" s="7" t="s">
        <v>1</v>
      </c>
    </row>
    <row r="33" spans="2:3" x14ac:dyDescent="0.3">
      <c r="B33" s="9" t="s">
        <v>4</v>
      </c>
      <c r="C33" s="17">
        <v>140000</v>
      </c>
    </row>
    <row r="34" spans="2:3" x14ac:dyDescent="0.3">
      <c r="B34" s="9" t="s">
        <v>5</v>
      </c>
      <c r="C34" s="17">
        <v>144430</v>
      </c>
    </row>
    <row r="35" spans="2:3" x14ac:dyDescent="0.3">
      <c r="B35" s="11"/>
      <c r="C35" s="13"/>
    </row>
  </sheetData>
  <mergeCells count="1">
    <mergeCell ref="B4:C4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3"/>
  <sheetViews>
    <sheetView workbookViewId="0">
      <selection activeCell="E6" sqref="E6"/>
    </sheetView>
  </sheetViews>
  <sheetFormatPr defaultRowHeight="20.25" x14ac:dyDescent="0.3"/>
  <cols>
    <col min="1" max="1" width="4.42578125" style="8" customWidth="1"/>
    <col min="2" max="2" width="14" style="8" customWidth="1"/>
    <col min="3" max="3" width="21.42578125" style="8" customWidth="1"/>
    <col min="4" max="4" width="14" style="8" customWidth="1"/>
    <col min="5" max="5" width="21.42578125" style="8" customWidth="1"/>
    <col min="6" max="6" width="9.140625" style="8"/>
    <col min="7" max="7" width="14" style="8" customWidth="1"/>
    <col min="8" max="8" width="21.42578125" style="8" customWidth="1"/>
    <col min="9" max="9" width="14" style="8" customWidth="1"/>
    <col min="10" max="10" width="21.42578125" style="8" customWidth="1"/>
    <col min="11" max="16384" width="9.140625" style="8"/>
  </cols>
  <sheetData>
    <row r="1" spans="2:10" s="1" customFormat="1" ht="21.75" customHeight="1" x14ac:dyDescent="0.3">
      <c r="B1" s="2" t="s">
        <v>2</v>
      </c>
      <c r="C1" s="2"/>
      <c r="D1" s="2"/>
      <c r="E1" s="2"/>
      <c r="G1" s="2" t="s">
        <v>2</v>
      </c>
      <c r="H1" s="2"/>
      <c r="I1" s="2"/>
      <c r="J1" s="2"/>
    </row>
    <row r="2" spans="2:10" s="1" customFormat="1" ht="21" customHeight="1" x14ac:dyDescent="0.3">
      <c r="B2" s="2" t="s">
        <v>13</v>
      </c>
      <c r="C2" s="2"/>
      <c r="D2" s="2"/>
      <c r="E2" s="2"/>
      <c r="G2" s="2" t="s">
        <v>13</v>
      </c>
      <c r="H2" s="2"/>
      <c r="I2" s="2"/>
      <c r="J2" s="2"/>
    </row>
    <row r="3" spans="2:10" s="1" customFormat="1" ht="22.5" customHeight="1" x14ac:dyDescent="0.3">
      <c r="B3" s="2"/>
      <c r="C3" s="2"/>
      <c r="D3" s="2"/>
      <c r="E3" s="2"/>
      <c r="G3" s="18" t="s">
        <v>14</v>
      </c>
      <c r="H3" s="2"/>
      <c r="I3" s="2"/>
      <c r="J3" s="2"/>
    </row>
    <row r="4" spans="2:10" s="1" customFormat="1" ht="20.25" customHeight="1" x14ac:dyDescent="0.3">
      <c r="B4" s="53" t="s">
        <v>16</v>
      </c>
      <c r="C4" s="54"/>
      <c r="D4" s="53" t="s">
        <v>19</v>
      </c>
      <c r="E4" s="54"/>
      <c r="G4" s="53" t="s">
        <v>16</v>
      </c>
      <c r="H4" s="54"/>
      <c r="I4" s="53" t="s">
        <v>19</v>
      </c>
      <c r="J4" s="54"/>
    </row>
    <row r="5" spans="2:10" s="1" customFormat="1" x14ac:dyDescent="0.3">
      <c r="B5" s="5" t="s">
        <v>0</v>
      </c>
      <c r="C5" s="6" t="s">
        <v>1</v>
      </c>
      <c r="D5" s="5" t="s">
        <v>0</v>
      </c>
      <c r="E5" s="7" t="s">
        <v>1</v>
      </c>
      <c r="G5" s="5" t="s">
        <v>0</v>
      </c>
      <c r="H5" s="6" t="s">
        <v>1</v>
      </c>
      <c r="I5" s="5" t="s">
        <v>0</v>
      </c>
      <c r="J5" s="7" t="s">
        <v>1</v>
      </c>
    </row>
    <row r="6" spans="2:10" x14ac:dyDescent="0.3">
      <c r="B6" s="9" t="s">
        <v>4</v>
      </c>
      <c r="C6" s="17">
        <v>59604</v>
      </c>
      <c r="D6" s="9" t="s">
        <v>4</v>
      </c>
      <c r="E6" s="17">
        <v>61391</v>
      </c>
      <c r="G6" s="9" t="s">
        <v>4</v>
      </c>
      <c r="H6" s="19">
        <f>SUM(C6+(C6*1.5%))</f>
        <v>60498.06</v>
      </c>
      <c r="I6" s="9" t="s">
        <v>4</v>
      </c>
      <c r="J6" s="20">
        <f>SUM(E6+(E6*1.5%))</f>
        <v>62311.864999999998</v>
      </c>
    </row>
    <row r="7" spans="2:10" x14ac:dyDescent="0.3">
      <c r="B7" s="9" t="s">
        <v>5</v>
      </c>
      <c r="C7" s="17">
        <v>61814</v>
      </c>
      <c r="D7" s="9" t="s">
        <v>5</v>
      </c>
      <c r="E7" s="17">
        <v>69715</v>
      </c>
      <c r="G7" s="9" t="s">
        <v>5</v>
      </c>
      <c r="H7" s="19">
        <f>SUM(C7+(C7*1.5%))</f>
        <v>62741.21</v>
      </c>
      <c r="I7" s="9" t="s">
        <v>5</v>
      </c>
      <c r="J7" s="20">
        <f>SUM(E7+(E7*1.5%))</f>
        <v>70760.725000000006</v>
      </c>
    </row>
    <row r="8" spans="2:10" x14ac:dyDescent="0.3">
      <c r="B8" s="11"/>
      <c r="C8" s="12"/>
      <c r="D8" s="11"/>
      <c r="E8" s="13"/>
      <c r="G8" s="11"/>
      <c r="H8" s="12"/>
      <c r="I8" s="11"/>
      <c r="J8" s="13"/>
    </row>
    <row r="9" spans="2:10" x14ac:dyDescent="0.3">
      <c r="C9" s="14"/>
      <c r="E9" s="14"/>
      <c r="J9" s="14"/>
    </row>
    <row r="11" spans="2:10" s="1" customFormat="1" x14ac:dyDescent="0.3">
      <c r="B11" s="15" t="s">
        <v>18</v>
      </c>
      <c r="C11" s="3"/>
      <c r="D11" s="15" t="s">
        <v>17</v>
      </c>
      <c r="E11" s="4"/>
      <c r="G11" s="15" t="s">
        <v>18</v>
      </c>
      <c r="H11" s="3"/>
      <c r="I11" s="15" t="s">
        <v>17</v>
      </c>
      <c r="J11" s="4"/>
    </row>
    <row r="12" spans="2:10" s="1" customFormat="1" x14ac:dyDescent="0.3">
      <c r="B12" s="5" t="s">
        <v>0</v>
      </c>
      <c r="C12" s="6" t="s">
        <v>1</v>
      </c>
      <c r="D12" s="5" t="s">
        <v>0</v>
      </c>
      <c r="E12" s="7" t="s">
        <v>1</v>
      </c>
      <c r="G12" s="5" t="s">
        <v>0</v>
      </c>
      <c r="H12" s="6" t="s">
        <v>1</v>
      </c>
      <c r="I12" s="5" t="s">
        <v>0</v>
      </c>
      <c r="J12" s="7" t="s">
        <v>1</v>
      </c>
    </row>
    <row r="13" spans="2:10" x14ac:dyDescent="0.3">
      <c r="B13" s="9" t="s">
        <v>4</v>
      </c>
      <c r="C13" s="16">
        <v>68675</v>
      </c>
      <c r="D13" s="9" t="s">
        <v>4</v>
      </c>
      <c r="E13" s="17">
        <v>96434.134999999995</v>
      </c>
      <c r="G13" s="9" t="s">
        <v>4</v>
      </c>
      <c r="H13" s="19">
        <f>SUM(C13+(C13*1.5%))</f>
        <v>69705.125</v>
      </c>
      <c r="I13" s="9" t="s">
        <v>4</v>
      </c>
      <c r="J13" s="20">
        <f>SUM(E13+(E13*1.5%))</f>
        <v>97880.647024999998</v>
      </c>
    </row>
    <row r="14" spans="2:10" x14ac:dyDescent="0.3">
      <c r="B14" s="9" t="s">
        <v>5</v>
      </c>
      <c r="C14" s="16">
        <v>85323</v>
      </c>
      <c r="D14" s="9" t="s">
        <v>5</v>
      </c>
      <c r="E14" s="17">
        <v>101500</v>
      </c>
      <c r="G14" s="9" t="s">
        <v>5</v>
      </c>
      <c r="H14" s="19">
        <f>SUM(C14+(C14*1.5%))</f>
        <v>86602.845000000001</v>
      </c>
      <c r="I14" s="9" t="s">
        <v>5</v>
      </c>
      <c r="J14" s="20">
        <f>SUM(E14+(E14*1.5%))</f>
        <v>103022.5</v>
      </c>
    </row>
    <row r="15" spans="2:10" x14ac:dyDescent="0.3">
      <c r="B15" s="11"/>
      <c r="C15" s="12"/>
      <c r="D15" s="11"/>
      <c r="E15" s="13"/>
      <c r="G15" s="11"/>
      <c r="H15" s="12"/>
      <c r="I15" s="11"/>
      <c r="J15" s="13"/>
    </row>
    <row r="16" spans="2:10" x14ac:dyDescent="0.3">
      <c r="C16" s="14"/>
      <c r="E16" s="14"/>
      <c r="H16" s="14"/>
      <c r="J16" s="14"/>
    </row>
    <row r="18" spans="2:10" s="1" customFormat="1" x14ac:dyDescent="0.3">
      <c r="B18" s="15" t="s">
        <v>10</v>
      </c>
      <c r="C18" s="3"/>
      <c r="D18" s="15" t="s">
        <v>12</v>
      </c>
      <c r="E18" s="4"/>
      <c r="G18" s="15" t="s">
        <v>10</v>
      </c>
      <c r="H18" s="3"/>
      <c r="I18" s="15" t="s">
        <v>12</v>
      </c>
      <c r="J18" s="4"/>
    </row>
    <row r="19" spans="2:10" s="1" customFormat="1" x14ac:dyDescent="0.3">
      <c r="B19" s="5" t="s">
        <v>0</v>
      </c>
      <c r="C19" s="6" t="s">
        <v>1</v>
      </c>
      <c r="D19" s="5" t="s">
        <v>0</v>
      </c>
      <c r="E19" s="7" t="s">
        <v>1</v>
      </c>
      <c r="G19" s="5" t="s">
        <v>0</v>
      </c>
      <c r="H19" s="6" t="s">
        <v>1</v>
      </c>
      <c r="I19" s="5" t="s">
        <v>0</v>
      </c>
      <c r="J19" s="7" t="s">
        <v>1</v>
      </c>
    </row>
    <row r="20" spans="2:10" x14ac:dyDescent="0.3">
      <c r="B20" s="9" t="s">
        <v>4</v>
      </c>
      <c r="C20" s="16">
        <v>106113</v>
      </c>
      <c r="D20" s="9" t="s">
        <v>4</v>
      </c>
      <c r="E20" s="17">
        <v>144231.5</v>
      </c>
      <c r="G20" s="9" t="s">
        <v>4</v>
      </c>
      <c r="H20" s="19">
        <f>SUM(C20+(C20*1.5%))</f>
        <v>107704.69500000001</v>
      </c>
      <c r="I20" s="9" t="s">
        <v>4</v>
      </c>
      <c r="J20" s="20">
        <f>SUM(E20+(E20*1.5%))</f>
        <v>146394.9725</v>
      </c>
    </row>
    <row r="21" spans="2:10" x14ac:dyDescent="0.3">
      <c r="B21" s="9" t="s">
        <v>5</v>
      </c>
      <c r="C21" s="17">
        <v>112897.435</v>
      </c>
      <c r="D21" s="9" t="s">
        <v>5</v>
      </c>
      <c r="E21" s="17">
        <v>148794.94</v>
      </c>
      <c r="G21" s="9" t="s">
        <v>5</v>
      </c>
      <c r="H21" s="19">
        <f>SUM(C21+(C21*1.5%))</f>
        <v>114590.896525</v>
      </c>
      <c r="I21" s="9" t="s">
        <v>5</v>
      </c>
      <c r="J21" s="20">
        <f>SUM(E21+(E21*1.5%))</f>
        <v>151026.86410000001</v>
      </c>
    </row>
    <row r="22" spans="2:10" x14ac:dyDescent="0.3">
      <c r="B22" s="11"/>
      <c r="C22" s="12"/>
      <c r="D22" s="11"/>
      <c r="E22" s="13"/>
      <c r="G22" s="11"/>
      <c r="H22" s="12"/>
      <c r="I22" s="11"/>
      <c r="J22" s="13"/>
    </row>
    <row r="23" spans="2:10" x14ac:dyDescent="0.3">
      <c r="C23" s="14"/>
      <c r="E23" s="14"/>
      <c r="H23" s="14"/>
      <c r="J23" s="14"/>
    </row>
  </sheetData>
  <mergeCells count="4">
    <mergeCell ref="B4:C4"/>
    <mergeCell ref="G4:H4"/>
    <mergeCell ref="D4:E4"/>
    <mergeCell ref="I4:J4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20"/>
  <sheetViews>
    <sheetView workbookViewId="0">
      <selection activeCell="C14" sqref="C14"/>
    </sheetView>
  </sheetViews>
  <sheetFormatPr defaultRowHeight="20.25" x14ac:dyDescent="0.3"/>
  <cols>
    <col min="1" max="1" width="4.42578125" style="8" customWidth="1"/>
    <col min="2" max="2" width="12.140625" style="8" customWidth="1"/>
    <col min="3" max="3" width="13.5703125" style="8" customWidth="1"/>
    <col min="4" max="9" width="12.140625" style="8" customWidth="1"/>
    <col min="10" max="10" width="9.140625" style="8"/>
    <col min="11" max="12" width="12.42578125" style="45" bestFit="1" customWidth="1"/>
    <col min="13" max="14" width="15.140625" style="45" bestFit="1" customWidth="1"/>
    <col min="15" max="16384" width="9.140625" style="8"/>
  </cols>
  <sheetData>
    <row r="1" spans="2:14" s="1" customFormat="1" ht="21.75" customHeight="1" x14ac:dyDescent="0.3">
      <c r="B1" s="47" t="s">
        <v>2</v>
      </c>
      <c r="C1" s="48"/>
      <c r="D1" s="48"/>
      <c r="E1" s="48"/>
      <c r="F1" s="48"/>
      <c r="G1" s="48"/>
      <c r="H1" s="48"/>
      <c r="I1" s="48"/>
      <c r="K1" s="44"/>
      <c r="L1" s="44"/>
      <c r="M1" s="44"/>
      <c r="N1" s="44"/>
    </row>
    <row r="2" spans="2:14" s="1" customFormat="1" ht="21" customHeight="1" x14ac:dyDescent="0.3">
      <c r="B2" s="47" t="s">
        <v>20</v>
      </c>
      <c r="C2" s="48"/>
      <c r="D2" s="48"/>
      <c r="E2" s="48"/>
      <c r="F2" s="48"/>
      <c r="G2" s="48"/>
      <c r="H2" s="48"/>
      <c r="I2" s="48"/>
      <c r="K2" s="44"/>
      <c r="L2" s="44"/>
      <c r="M2" s="44"/>
      <c r="N2" s="44"/>
    </row>
    <row r="3" spans="2:14" s="1" customFormat="1" ht="21" customHeight="1" x14ac:dyDescent="0.3">
      <c r="B3" s="49" t="s">
        <v>49</v>
      </c>
      <c r="C3" s="48"/>
      <c r="D3" s="48"/>
      <c r="E3" s="48"/>
      <c r="F3" s="48"/>
      <c r="G3" s="48"/>
      <c r="H3" s="48"/>
      <c r="I3" s="48"/>
      <c r="K3" s="44"/>
      <c r="L3" s="44"/>
      <c r="M3" s="44"/>
      <c r="N3" s="44"/>
    </row>
    <row r="4" spans="2:14" s="1" customFormat="1" ht="22.5" customHeight="1" thickBot="1" x14ac:dyDescent="0.35">
      <c r="B4" s="2"/>
      <c r="C4" s="2"/>
      <c r="D4" s="2"/>
      <c r="E4" s="2"/>
      <c r="K4" s="44"/>
      <c r="L4" s="44"/>
      <c r="M4" s="44"/>
      <c r="N4" s="44"/>
    </row>
    <row r="5" spans="2:14" ht="21" thickBot="1" x14ac:dyDescent="0.35">
      <c r="B5" s="22" t="s">
        <v>15</v>
      </c>
      <c r="C5" s="23"/>
      <c r="D5" s="23" t="s">
        <v>19</v>
      </c>
      <c r="E5" s="23"/>
      <c r="F5" s="23" t="s">
        <v>43</v>
      </c>
      <c r="G5" s="23"/>
      <c r="H5" s="23" t="s">
        <v>17</v>
      </c>
      <c r="I5" s="23"/>
    </row>
    <row r="6" spans="2:14" ht="21" thickBot="1" x14ac:dyDescent="0.35">
      <c r="B6" s="24" t="s">
        <v>0</v>
      </c>
      <c r="C6" s="25" t="s">
        <v>1</v>
      </c>
      <c r="D6" s="26" t="s">
        <v>0</v>
      </c>
      <c r="E6" s="25" t="s">
        <v>1</v>
      </c>
      <c r="F6" s="26" t="s">
        <v>0</v>
      </c>
      <c r="G6" s="26" t="s">
        <v>1</v>
      </c>
      <c r="H6" s="26" t="s">
        <v>0</v>
      </c>
      <c r="I6" s="26" t="s">
        <v>1</v>
      </c>
    </row>
    <row r="7" spans="2:14" ht="21" thickBot="1" x14ac:dyDescent="0.35">
      <c r="B7" s="24" t="s">
        <v>24</v>
      </c>
      <c r="C7" s="27">
        <v>63525</v>
      </c>
      <c r="D7" s="26" t="s">
        <v>26</v>
      </c>
      <c r="E7" s="27">
        <v>67936</v>
      </c>
      <c r="F7" s="26" t="s">
        <v>30</v>
      </c>
      <c r="G7" s="27">
        <v>83286</v>
      </c>
      <c r="H7" s="26" t="s">
        <v>41</v>
      </c>
      <c r="I7" s="27">
        <v>104782</v>
      </c>
    </row>
    <row r="8" spans="2:14" ht="21" thickBot="1" x14ac:dyDescent="0.35">
      <c r="B8" s="24"/>
      <c r="C8" s="28"/>
      <c r="D8" s="26" t="s">
        <v>27</v>
      </c>
      <c r="E8" s="27">
        <v>70873</v>
      </c>
      <c r="F8" s="26" t="s">
        <v>31</v>
      </c>
      <c r="G8" s="27">
        <v>86811</v>
      </c>
      <c r="H8" s="26" t="s">
        <v>42</v>
      </c>
      <c r="I8" s="27">
        <v>107464</v>
      </c>
    </row>
    <row r="9" spans="2:14" ht="21" thickBot="1" x14ac:dyDescent="0.35">
      <c r="B9" s="24"/>
      <c r="C9" s="28"/>
      <c r="D9" s="26" t="s">
        <v>28</v>
      </c>
      <c r="E9" s="27">
        <v>73810</v>
      </c>
      <c r="F9" s="26" t="s">
        <v>32</v>
      </c>
      <c r="G9" s="27">
        <v>90336</v>
      </c>
      <c r="H9" s="26"/>
      <c r="I9" s="28"/>
    </row>
    <row r="10" spans="2:14" ht="21" thickBot="1" x14ac:dyDescent="0.35">
      <c r="B10" s="24"/>
      <c r="C10" s="26"/>
      <c r="D10" s="26"/>
      <c r="E10" s="26"/>
      <c r="F10" s="26" t="s">
        <v>33</v>
      </c>
      <c r="G10" s="27">
        <v>93862</v>
      </c>
      <c r="H10" s="26"/>
      <c r="I10" s="28"/>
    </row>
    <row r="11" spans="2:14" ht="21" thickBot="1" x14ac:dyDescent="0.35">
      <c r="B11" s="29"/>
      <c r="C11" s="29"/>
      <c r="D11" s="29"/>
      <c r="E11" s="29"/>
      <c r="F11" s="29"/>
      <c r="G11" s="29"/>
      <c r="H11" s="29"/>
      <c r="I11" s="29"/>
    </row>
    <row r="12" spans="2:14" ht="21" thickBot="1" x14ac:dyDescent="0.35">
      <c r="B12" s="30" t="s">
        <v>44</v>
      </c>
      <c r="C12" s="31"/>
      <c r="D12" s="50" t="s">
        <v>12</v>
      </c>
      <c r="E12" s="51"/>
      <c r="F12" s="29"/>
      <c r="G12" s="29"/>
      <c r="H12" s="29"/>
      <c r="I12" s="29"/>
    </row>
    <row r="13" spans="2:14" ht="21" thickBot="1" x14ac:dyDescent="0.35">
      <c r="B13" s="32" t="s">
        <v>0</v>
      </c>
      <c r="C13" s="33" t="s">
        <v>1</v>
      </c>
      <c r="D13" s="34" t="s">
        <v>0</v>
      </c>
      <c r="E13" s="33" t="s">
        <v>1</v>
      </c>
      <c r="F13" s="29"/>
      <c r="G13" s="29"/>
      <c r="H13" s="29"/>
      <c r="I13" s="29"/>
    </row>
    <row r="14" spans="2:14" ht="21" thickBot="1" x14ac:dyDescent="0.35">
      <c r="B14" s="32" t="s">
        <v>37</v>
      </c>
      <c r="C14" s="35">
        <v>115938</v>
      </c>
      <c r="D14" s="34" t="s">
        <v>35</v>
      </c>
      <c r="E14" s="35">
        <v>157536</v>
      </c>
      <c r="F14" s="29"/>
      <c r="G14" s="46"/>
      <c r="H14" s="46"/>
      <c r="I14" s="29"/>
    </row>
    <row r="15" spans="2:14" ht="21" thickBot="1" x14ac:dyDescent="0.35">
      <c r="B15" s="32" t="s">
        <v>36</v>
      </c>
      <c r="C15" s="35">
        <v>119531</v>
      </c>
      <c r="D15" s="34"/>
      <c r="E15" s="36"/>
      <c r="F15" s="29"/>
      <c r="G15" s="46"/>
      <c r="H15" s="46"/>
      <c r="I15" s="29"/>
    </row>
    <row r="16" spans="2:14" ht="21" thickBot="1" x14ac:dyDescent="0.35">
      <c r="B16" s="32"/>
      <c r="C16" s="36"/>
      <c r="D16" s="34"/>
      <c r="E16" s="36"/>
      <c r="F16" s="29"/>
      <c r="G16" s="29"/>
      <c r="H16" s="29"/>
      <c r="I16" s="29"/>
    </row>
    <row r="17" spans="2:9" s="8" customFormat="1" ht="21" thickBot="1" x14ac:dyDescent="0.35">
      <c r="B17" s="32"/>
      <c r="C17" s="36"/>
      <c r="D17" s="34"/>
      <c r="E17" s="36"/>
      <c r="F17" s="29"/>
      <c r="G17" s="29"/>
      <c r="H17" s="29"/>
      <c r="I17" s="29"/>
    </row>
    <row r="18" spans="2:9" s="8" customFormat="1" ht="21" thickBot="1" x14ac:dyDescent="0.35">
      <c r="B18" s="32"/>
      <c r="C18" s="34"/>
      <c r="D18" s="34"/>
      <c r="E18" s="34"/>
      <c r="F18" s="29"/>
      <c r="G18" s="29"/>
      <c r="H18" s="29"/>
      <c r="I18" s="29"/>
    </row>
    <row r="20" spans="2:9" s="8" customFormat="1" ht="35.25" customHeight="1" x14ac:dyDescent="0.3">
      <c r="B20" s="52"/>
      <c r="C20" s="52"/>
      <c r="D20" s="52"/>
      <c r="E20" s="52"/>
      <c r="F20" s="52"/>
      <c r="G20" s="52"/>
      <c r="H20" s="52"/>
      <c r="I20" s="52"/>
    </row>
  </sheetData>
  <mergeCells count="5">
    <mergeCell ref="B1:I1"/>
    <mergeCell ref="B2:I2"/>
    <mergeCell ref="B3:I3"/>
    <mergeCell ref="D12:E12"/>
    <mergeCell ref="B20:I20"/>
  </mergeCells>
  <pageMargins left="0.25" right="0.25" top="0.75" bottom="0.75" header="0.3" footer="0.3"/>
  <pageSetup paperSize="9" scale="8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2"/>
  <sheetViews>
    <sheetView workbookViewId="0">
      <selection activeCell="C16" sqref="C16"/>
    </sheetView>
  </sheetViews>
  <sheetFormatPr defaultRowHeight="20.25" x14ac:dyDescent="0.3"/>
  <cols>
    <col min="1" max="1" width="4.42578125" style="8" customWidth="1"/>
    <col min="2" max="2" width="12.140625" style="8" customWidth="1"/>
    <col min="3" max="3" width="13.5703125" style="8" customWidth="1"/>
    <col min="4" max="9" width="12.140625" style="8" customWidth="1"/>
    <col min="10" max="10" width="9.140625" style="8"/>
    <col min="11" max="11" width="9.85546875" style="8" bestFit="1" customWidth="1"/>
    <col min="12" max="16384" width="9.140625" style="8"/>
  </cols>
  <sheetData>
    <row r="1" spans="2:9" s="1" customFormat="1" ht="21.75" customHeight="1" x14ac:dyDescent="0.3">
      <c r="B1" s="47" t="s">
        <v>2</v>
      </c>
      <c r="C1" s="48"/>
      <c r="D1" s="48"/>
      <c r="E1" s="48"/>
      <c r="F1" s="48"/>
      <c r="G1" s="48"/>
      <c r="H1" s="48"/>
      <c r="I1" s="48"/>
    </row>
    <row r="2" spans="2:9" s="1" customFormat="1" ht="21" customHeight="1" x14ac:dyDescent="0.3">
      <c r="B2" s="47" t="s">
        <v>20</v>
      </c>
      <c r="C2" s="48"/>
      <c r="D2" s="48"/>
      <c r="E2" s="48"/>
      <c r="F2" s="48"/>
      <c r="G2" s="48"/>
      <c r="H2" s="48"/>
      <c r="I2" s="48"/>
    </row>
    <row r="3" spans="2:9" s="1" customFormat="1" ht="21" customHeight="1" x14ac:dyDescent="0.3">
      <c r="B3" s="49" t="s">
        <v>48</v>
      </c>
      <c r="C3" s="48"/>
      <c r="D3" s="48"/>
      <c r="E3" s="48"/>
      <c r="F3" s="48"/>
      <c r="G3" s="48"/>
      <c r="H3" s="48"/>
      <c r="I3" s="48"/>
    </row>
    <row r="4" spans="2:9" s="1" customFormat="1" ht="22.5" customHeight="1" thickBot="1" x14ac:dyDescent="0.35">
      <c r="B4" s="2"/>
      <c r="C4" s="2"/>
      <c r="D4" s="2"/>
      <c r="E4" s="2"/>
    </row>
    <row r="5" spans="2:9" ht="21" thickBot="1" x14ac:dyDescent="0.35">
      <c r="B5" s="22" t="s">
        <v>15</v>
      </c>
      <c r="C5" s="23"/>
      <c r="D5" s="23" t="s">
        <v>19</v>
      </c>
      <c r="E5" s="23"/>
      <c r="F5" s="23" t="s">
        <v>43</v>
      </c>
      <c r="G5" s="23"/>
      <c r="H5" s="23" t="s">
        <v>17</v>
      </c>
      <c r="I5" s="23"/>
    </row>
    <row r="6" spans="2:9" ht="21" thickBot="1" x14ac:dyDescent="0.35">
      <c r="B6" s="24" t="s">
        <v>0</v>
      </c>
      <c r="C6" s="25" t="s">
        <v>1</v>
      </c>
      <c r="D6" s="26" t="s">
        <v>0</v>
      </c>
      <c r="E6" s="25" t="s">
        <v>1</v>
      </c>
      <c r="F6" s="26" t="s">
        <v>0</v>
      </c>
      <c r="G6" s="26" t="s">
        <v>1</v>
      </c>
      <c r="H6" s="26" t="s">
        <v>0</v>
      </c>
      <c r="I6" s="26" t="s">
        <v>1</v>
      </c>
    </row>
    <row r="7" spans="2:9" ht="21" thickBot="1" x14ac:dyDescent="0.35">
      <c r="B7" s="37" t="s">
        <v>23</v>
      </c>
      <c r="C7" s="38">
        <v>60498.06</v>
      </c>
      <c r="D7" s="39" t="s">
        <v>25</v>
      </c>
      <c r="E7" s="38">
        <v>64195.705000000002</v>
      </c>
      <c r="F7" s="39" t="s">
        <v>29</v>
      </c>
      <c r="G7" s="38">
        <v>78775.164999999994</v>
      </c>
      <c r="H7" s="39" t="s">
        <v>40</v>
      </c>
      <c r="I7" s="38">
        <v>100839.235</v>
      </c>
    </row>
    <row r="8" spans="2:9" ht="21" thickBot="1" x14ac:dyDescent="0.35">
      <c r="B8" s="24" t="s">
        <v>24</v>
      </c>
      <c r="C8" s="27">
        <v>62741</v>
      </c>
      <c r="D8" s="26" t="s">
        <v>26</v>
      </c>
      <c r="E8" s="27">
        <v>67097</v>
      </c>
      <c r="F8" s="26" t="s">
        <v>30</v>
      </c>
      <c r="G8" s="27">
        <v>82258</v>
      </c>
      <c r="H8" s="26" t="s">
        <v>41</v>
      </c>
      <c r="I8" s="27">
        <v>103488</v>
      </c>
    </row>
    <row r="9" spans="2:9" ht="21" thickBot="1" x14ac:dyDescent="0.35">
      <c r="B9" s="24"/>
      <c r="C9" s="28"/>
      <c r="D9" s="26" t="s">
        <v>27</v>
      </c>
      <c r="E9" s="27">
        <v>69998</v>
      </c>
      <c r="F9" s="26" t="s">
        <v>31</v>
      </c>
      <c r="G9" s="27">
        <v>85739</v>
      </c>
      <c r="H9" s="26" t="s">
        <v>42</v>
      </c>
      <c r="I9" s="27">
        <v>106137</v>
      </c>
    </row>
    <row r="10" spans="2:9" ht="21" thickBot="1" x14ac:dyDescent="0.35">
      <c r="B10" s="24"/>
      <c r="C10" s="28"/>
      <c r="D10" s="26" t="s">
        <v>28</v>
      </c>
      <c r="E10" s="27">
        <v>72899</v>
      </c>
      <c r="F10" s="26" t="s">
        <v>32</v>
      </c>
      <c r="G10" s="27">
        <v>89221</v>
      </c>
      <c r="H10" s="26"/>
      <c r="I10" s="28"/>
    </row>
    <row r="11" spans="2:9" ht="21" thickBot="1" x14ac:dyDescent="0.35">
      <c r="B11" s="24"/>
      <c r="C11" s="26"/>
      <c r="D11" s="26"/>
      <c r="E11" s="26"/>
      <c r="F11" s="26" t="s">
        <v>33</v>
      </c>
      <c r="G11" s="27">
        <v>92703</v>
      </c>
      <c r="H11" s="26"/>
      <c r="I11" s="28"/>
    </row>
    <row r="12" spans="2:9" ht="21" thickBot="1" x14ac:dyDescent="0.35">
      <c r="B12" s="29"/>
      <c r="C12" s="29"/>
      <c r="D12" s="29"/>
      <c r="E12" s="29"/>
      <c r="F12" s="29"/>
      <c r="G12" s="29"/>
      <c r="H12" s="29"/>
      <c r="I12" s="29"/>
    </row>
    <row r="13" spans="2:9" ht="21" thickBot="1" x14ac:dyDescent="0.35">
      <c r="B13" s="30" t="s">
        <v>44</v>
      </c>
      <c r="C13" s="31"/>
      <c r="D13" s="50" t="s">
        <v>12</v>
      </c>
      <c r="E13" s="51"/>
      <c r="F13" s="29"/>
      <c r="G13" s="29"/>
      <c r="H13" s="29"/>
      <c r="I13" s="29"/>
    </row>
    <row r="14" spans="2:9" ht="21" thickBot="1" x14ac:dyDescent="0.35">
      <c r="B14" s="32" t="s">
        <v>0</v>
      </c>
      <c r="C14" s="33" t="s">
        <v>1</v>
      </c>
      <c r="D14" s="34" t="s">
        <v>0</v>
      </c>
      <c r="E14" s="33" t="s">
        <v>1</v>
      </c>
      <c r="F14" s="29"/>
      <c r="G14" s="29"/>
      <c r="H14" s="29"/>
      <c r="I14" s="29"/>
    </row>
    <row r="15" spans="2:9" ht="21" thickBot="1" x14ac:dyDescent="0.35">
      <c r="B15" s="40" t="s">
        <v>38</v>
      </c>
      <c r="C15" s="41">
        <v>110960.815</v>
      </c>
      <c r="D15" s="42" t="s">
        <v>34</v>
      </c>
      <c r="E15" s="41">
        <v>150819.86499999999</v>
      </c>
      <c r="F15" s="29"/>
      <c r="G15" s="29"/>
      <c r="H15" s="29"/>
      <c r="I15" s="29"/>
    </row>
    <row r="16" spans="2:9" ht="21" thickBot="1" x14ac:dyDescent="0.35">
      <c r="B16" s="32" t="s">
        <v>37</v>
      </c>
      <c r="C16" s="35">
        <v>114507</v>
      </c>
      <c r="D16" s="34" t="s">
        <v>35</v>
      </c>
      <c r="E16" s="35">
        <v>155591</v>
      </c>
      <c r="F16" s="29"/>
      <c r="G16" s="29"/>
      <c r="H16" s="29"/>
      <c r="I16" s="29"/>
    </row>
    <row r="17" spans="2:9" ht="21" thickBot="1" x14ac:dyDescent="0.35">
      <c r="B17" s="32" t="s">
        <v>36</v>
      </c>
      <c r="C17" s="35">
        <v>118055</v>
      </c>
      <c r="D17" s="34"/>
      <c r="E17" s="36"/>
      <c r="F17" s="29"/>
      <c r="G17" s="29"/>
      <c r="H17" s="29"/>
      <c r="I17" s="29"/>
    </row>
    <row r="18" spans="2:9" ht="21" thickBot="1" x14ac:dyDescent="0.35">
      <c r="B18" s="32"/>
      <c r="C18" s="36"/>
      <c r="D18" s="34"/>
      <c r="E18" s="36"/>
      <c r="F18" s="29"/>
      <c r="G18" s="29"/>
      <c r="H18" s="29"/>
      <c r="I18" s="29"/>
    </row>
    <row r="19" spans="2:9" ht="21" thickBot="1" x14ac:dyDescent="0.35">
      <c r="B19" s="32"/>
      <c r="C19" s="36"/>
      <c r="D19" s="34"/>
      <c r="E19" s="36"/>
      <c r="F19" s="29"/>
      <c r="G19" s="29"/>
      <c r="H19" s="29"/>
      <c r="I19" s="29"/>
    </row>
    <row r="20" spans="2:9" ht="21" thickBot="1" x14ac:dyDescent="0.35">
      <c r="B20" s="32"/>
      <c r="C20" s="34"/>
      <c r="D20" s="34"/>
      <c r="E20" s="34"/>
      <c r="F20" s="29"/>
      <c r="G20" s="29"/>
      <c r="H20" s="29"/>
      <c r="I20" s="29"/>
    </row>
    <row r="22" spans="2:9" ht="35.25" customHeight="1" x14ac:dyDescent="0.3">
      <c r="B22" s="52" t="s">
        <v>47</v>
      </c>
      <c r="C22" s="52"/>
      <c r="D22" s="52"/>
      <c r="E22" s="52"/>
      <c r="F22" s="52"/>
      <c r="G22" s="52"/>
      <c r="H22" s="52"/>
      <c r="I22" s="52"/>
    </row>
  </sheetData>
  <mergeCells count="5">
    <mergeCell ref="B1:I1"/>
    <mergeCell ref="B2:I2"/>
    <mergeCell ref="B3:I3"/>
    <mergeCell ref="D13:E13"/>
    <mergeCell ref="B22:I22"/>
  </mergeCells>
  <pageMargins left="0.7" right="0.7" top="0.75" bottom="0.75" header="0.3" footer="0.3"/>
  <pageSetup paperSize="9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2"/>
  <sheetViews>
    <sheetView workbookViewId="0">
      <selection activeCell="C7" sqref="C7"/>
    </sheetView>
  </sheetViews>
  <sheetFormatPr defaultRowHeight="20.25" x14ac:dyDescent="0.3"/>
  <cols>
    <col min="1" max="1" width="4.42578125" style="8" customWidth="1"/>
    <col min="2" max="2" width="12.140625" style="8" customWidth="1"/>
    <col min="3" max="3" width="13.5703125" style="8" customWidth="1"/>
    <col min="4" max="9" width="12.140625" style="8" customWidth="1"/>
    <col min="10" max="16384" width="9.140625" style="8"/>
  </cols>
  <sheetData>
    <row r="1" spans="2:9" s="1" customFormat="1" ht="21.75" customHeight="1" x14ac:dyDescent="0.3">
      <c r="B1" s="47" t="s">
        <v>2</v>
      </c>
      <c r="C1" s="48"/>
      <c r="D1" s="48"/>
      <c r="E1" s="48"/>
      <c r="F1" s="48"/>
      <c r="G1" s="48"/>
      <c r="H1" s="48"/>
      <c r="I1" s="48"/>
    </row>
    <row r="2" spans="2:9" s="1" customFormat="1" ht="21" customHeight="1" x14ac:dyDescent="0.3">
      <c r="B2" s="47" t="s">
        <v>20</v>
      </c>
      <c r="C2" s="48"/>
      <c r="D2" s="48"/>
      <c r="E2" s="48"/>
      <c r="F2" s="48"/>
      <c r="G2" s="48"/>
      <c r="H2" s="48"/>
      <c r="I2" s="48"/>
    </row>
    <row r="3" spans="2:9" s="1" customFormat="1" ht="21" customHeight="1" x14ac:dyDescent="0.3">
      <c r="B3" s="49" t="s">
        <v>45</v>
      </c>
      <c r="C3" s="48"/>
      <c r="D3" s="48"/>
      <c r="E3" s="48"/>
      <c r="F3" s="48"/>
      <c r="G3" s="48"/>
      <c r="H3" s="48"/>
      <c r="I3" s="48"/>
    </row>
    <row r="4" spans="2:9" s="1" customFormat="1" ht="22.5" customHeight="1" thickBot="1" x14ac:dyDescent="0.35">
      <c r="B4" s="2"/>
      <c r="C4" s="2"/>
      <c r="D4" s="2"/>
      <c r="E4" s="2"/>
    </row>
    <row r="5" spans="2:9" ht="21" thickBot="1" x14ac:dyDescent="0.35">
      <c r="B5" s="22" t="s">
        <v>15</v>
      </c>
      <c r="C5" s="23"/>
      <c r="D5" s="23" t="s">
        <v>19</v>
      </c>
      <c r="E5" s="23"/>
      <c r="F5" s="23" t="s">
        <v>43</v>
      </c>
      <c r="G5" s="23"/>
      <c r="H5" s="23" t="s">
        <v>17</v>
      </c>
      <c r="I5" s="23"/>
    </row>
    <row r="6" spans="2:9" ht="21" thickBot="1" x14ac:dyDescent="0.35">
      <c r="B6" s="24" t="s">
        <v>0</v>
      </c>
      <c r="C6" s="25" t="s">
        <v>1</v>
      </c>
      <c r="D6" s="26" t="s">
        <v>0</v>
      </c>
      <c r="E6" s="25" t="s">
        <v>1</v>
      </c>
      <c r="F6" s="26" t="s">
        <v>0</v>
      </c>
      <c r="G6" s="26" t="s">
        <v>1</v>
      </c>
      <c r="H6" s="26" t="s">
        <v>0</v>
      </c>
      <c r="I6" s="26" t="s">
        <v>1</v>
      </c>
    </row>
    <row r="7" spans="2:9" ht="21" thickBot="1" x14ac:dyDescent="0.35">
      <c r="B7" s="37" t="s">
        <v>23</v>
      </c>
      <c r="C7" s="38">
        <v>59604</v>
      </c>
      <c r="D7" s="39" t="s">
        <v>25</v>
      </c>
      <c r="E7" s="38">
        <v>63247</v>
      </c>
      <c r="F7" s="39" t="s">
        <v>29</v>
      </c>
      <c r="G7" s="38">
        <v>77611</v>
      </c>
      <c r="H7" s="39" t="s">
        <v>40</v>
      </c>
      <c r="I7" s="38">
        <v>99349</v>
      </c>
    </row>
    <row r="8" spans="2:9" ht="21" thickBot="1" x14ac:dyDescent="0.35">
      <c r="B8" s="24" t="s">
        <v>24</v>
      </c>
      <c r="C8" s="27">
        <v>61814</v>
      </c>
      <c r="D8" s="26" t="s">
        <v>26</v>
      </c>
      <c r="E8" s="27">
        <v>66105</v>
      </c>
      <c r="F8" s="26" t="s">
        <v>30</v>
      </c>
      <c r="G8" s="27">
        <v>81042</v>
      </c>
      <c r="H8" s="26" t="s">
        <v>41</v>
      </c>
      <c r="I8" s="27">
        <v>101959</v>
      </c>
    </row>
    <row r="9" spans="2:9" ht="21" thickBot="1" x14ac:dyDescent="0.35">
      <c r="B9" s="24"/>
      <c r="C9" s="28"/>
      <c r="D9" s="26" t="s">
        <v>27</v>
      </c>
      <c r="E9" s="27">
        <v>68964</v>
      </c>
      <c r="F9" s="26" t="s">
        <v>31</v>
      </c>
      <c r="G9" s="27">
        <v>84472</v>
      </c>
      <c r="H9" s="26" t="s">
        <v>42</v>
      </c>
      <c r="I9" s="27">
        <v>104568</v>
      </c>
    </row>
    <row r="10" spans="2:9" ht="21" thickBot="1" x14ac:dyDescent="0.35">
      <c r="B10" s="24"/>
      <c r="C10" s="28"/>
      <c r="D10" s="26" t="s">
        <v>28</v>
      </c>
      <c r="E10" s="27">
        <v>71822</v>
      </c>
      <c r="F10" s="26" t="s">
        <v>32</v>
      </c>
      <c r="G10" s="27">
        <v>87902</v>
      </c>
      <c r="H10" s="26"/>
      <c r="I10" s="28"/>
    </row>
    <row r="11" spans="2:9" ht="21" thickBot="1" x14ac:dyDescent="0.35">
      <c r="B11" s="24"/>
      <c r="C11" s="26"/>
      <c r="D11" s="26"/>
      <c r="E11" s="26"/>
      <c r="F11" s="26" t="s">
        <v>33</v>
      </c>
      <c r="G11" s="27">
        <v>91333</v>
      </c>
      <c r="H11" s="26"/>
      <c r="I11" s="28"/>
    </row>
    <row r="12" spans="2:9" ht="21" thickBot="1" x14ac:dyDescent="0.35">
      <c r="B12" s="29"/>
      <c r="C12" s="29"/>
      <c r="D12" s="29"/>
      <c r="E12" s="29"/>
      <c r="F12" s="29"/>
      <c r="G12" s="29"/>
      <c r="H12" s="29"/>
      <c r="I12" s="29"/>
    </row>
    <row r="13" spans="2:9" ht="21" thickBot="1" x14ac:dyDescent="0.35">
      <c r="B13" s="30" t="s">
        <v>44</v>
      </c>
      <c r="C13" s="31"/>
      <c r="D13" s="50" t="s">
        <v>12</v>
      </c>
      <c r="E13" s="51"/>
      <c r="F13" s="29"/>
      <c r="G13" s="29"/>
      <c r="H13" s="29"/>
      <c r="I13" s="29"/>
    </row>
    <row r="14" spans="2:9" ht="21" thickBot="1" x14ac:dyDescent="0.35">
      <c r="B14" s="32" t="s">
        <v>0</v>
      </c>
      <c r="C14" s="33" t="s">
        <v>1</v>
      </c>
      <c r="D14" s="34" t="s">
        <v>0</v>
      </c>
      <c r="E14" s="33" t="s">
        <v>1</v>
      </c>
      <c r="F14" s="29"/>
      <c r="G14" s="29"/>
      <c r="H14" s="29"/>
      <c r="I14" s="29"/>
    </row>
    <row r="15" spans="2:9" ht="21" thickBot="1" x14ac:dyDescent="0.35">
      <c r="B15" s="40" t="s">
        <v>38</v>
      </c>
      <c r="C15" s="41">
        <v>109321</v>
      </c>
      <c r="D15" s="42" t="s">
        <v>34</v>
      </c>
      <c r="E15" s="41">
        <v>148591</v>
      </c>
      <c r="F15" s="29"/>
      <c r="G15" s="29"/>
      <c r="H15" s="29"/>
      <c r="I15" s="29"/>
    </row>
    <row r="16" spans="2:9" ht="21" thickBot="1" x14ac:dyDescent="0.35">
      <c r="B16" s="32" t="s">
        <v>37</v>
      </c>
      <c r="C16" s="35">
        <v>112815</v>
      </c>
      <c r="D16" s="34" t="s">
        <v>35</v>
      </c>
      <c r="E16" s="35">
        <v>153292</v>
      </c>
      <c r="F16" s="29"/>
      <c r="G16" s="29"/>
      <c r="H16" s="29"/>
      <c r="I16" s="29"/>
    </row>
    <row r="17" spans="2:9" ht="21" thickBot="1" x14ac:dyDescent="0.35">
      <c r="B17" s="32" t="s">
        <v>36</v>
      </c>
      <c r="C17" s="35">
        <v>116310</v>
      </c>
      <c r="D17" s="34"/>
      <c r="E17" s="36"/>
      <c r="F17" s="29"/>
      <c r="G17" s="29"/>
      <c r="H17" s="29"/>
      <c r="I17" s="29"/>
    </row>
    <row r="18" spans="2:9" ht="21" thickBot="1" x14ac:dyDescent="0.35">
      <c r="B18" s="32"/>
      <c r="C18" s="36"/>
      <c r="D18" s="34"/>
      <c r="E18" s="36"/>
      <c r="F18" s="29"/>
      <c r="G18" s="29"/>
      <c r="H18" s="29"/>
      <c r="I18" s="29"/>
    </row>
    <row r="19" spans="2:9" ht="21" thickBot="1" x14ac:dyDescent="0.35">
      <c r="B19" s="32"/>
      <c r="C19" s="36"/>
      <c r="D19" s="34"/>
      <c r="E19" s="36"/>
      <c r="F19" s="29"/>
      <c r="G19" s="29"/>
      <c r="H19" s="29"/>
      <c r="I19" s="29"/>
    </row>
    <row r="20" spans="2:9" ht="21" thickBot="1" x14ac:dyDescent="0.35">
      <c r="B20" s="32"/>
      <c r="C20" s="34"/>
      <c r="D20" s="34"/>
      <c r="E20" s="34"/>
      <c r="F20" s="29"/>
      <c r="G20" s="29"/>
      <c r="H20" s="29"/>
      <c r="I20" s="29"/>
    </row>
    <row r="22" spans="2:9" ht="35.25" customHeight="1" x14ac:dyDescent="0.3">
      <c r="B22" s="52" t="s">
        <v>47</v>
      </c>
      <c r="C22" s="52"/>
      <c r="D22" s="52"/>
      <c r="E22" s="52"/>
      <c r="F22" s="52"/>
      <c r="G22" s="52"/>
      <c r="H22" s="52"/>
      <c r="I22" s="52"/>
    </row>
  </sheetData>
  <mergeCells count="5">
    <mergeCell ref="B1:I1"/>
    <mergeCell ref="B2:I2"/>
    <mergeCell ref="B3:I3"/>
    <mergeCell ref="D13:E13"/>
    <mergeCell ref="B22:I22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9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workbookViewId="0">
      <selection activeCell="C7" sqref="C7"/>
    </sheetView>
  </sheetViews>
  <sheetFormatPr defaultRowHeight="20.25" x14ac:dyDescent="0.3"/>
  <cols>
    <col min="1" max="1" width="4.42578125" style="8" customWidth="1"/>
    <col min="2" max="2" width="12.140625" style="8" customWidth="1"/>
    <col min="3" max="3" width="14.5703125" style="8" customWidth="1"/>
    <col min="4" max="9" width="12.140625" style="8" customWidth="1"/>
    <col min="10" max="16384" width="9.140625" style="8"/>
  </cols>
  <sheetData>
    <row r="1" spans="2:9" s="1" customFormat="1" ht="21.75" customHeight="1" x14ac:dyDescent="0.3">
      <c r="B1" s="47" t="s">
        <v>2</v>
      </c>
      <c r="C1" s="48"/>
      <c r="D1" s="48"/>
      <c r="E1" s="48"/>
      <c r="F1" s="48"/>
      <c r="G1" s="48"/>
      <c r="H1" s="48"/>
      <c r="I1" s="48"/>
    </row>
    <row r="2" spans="2:9" s="1" customFormat="1" ht="21" customHeight="1" x14ac:dyDescent="0.3">
      <c r="B2" s="47" t="s">
        <v>20</v>
      </c>
      <c r="C2" s="48"/>
      <c r="D2" s="48"/>
      <c r="E2" s="48"/>
      <c r="F2" s="48"/>
      <c r="G2" s="48"/>
      <c r="H2" s="48"/>
      <c r="I2" s="48"/>
    </row>
    <row r="3" spans="2:9" s="1" customFormat="1" ht="21" customHeight="1" x14ac:dyDescent="0.3">
      <c r="B3" s="49" t="s">
        <v>46</v>
      </c>
      <c r="C3" s="48"/>
      <c r="D3" s="48"/>
      <c r="E3" s="48"/>
      <c r="F3" s="48"/>
      <c r="G3" s="48"/>
      <c r="H3" s="48"/>
      <c r="I3" s="48"/>
    </row>
    <row r="4" spans="2:9" s="1" customFormat="1" ht="22.5" customHeight="1" thickBot="1" x14ac:dyDescent="0.35">
      <c r="B4" s="2"/>
      <c r="C4" s="2"/>
      <c r="D4" s="2"/>
      <c r="E4" s="2"/>
    </row>
    <row r="5" spans="2:9" ht="21" thickBot="1" x14ac:dyDescent="0.35">
      <c r="B5" s="22" t="s">
        <v>15</v>
      </c>
      <c r="C5" s="23"/>
      <c r="D5" s="23" t="s">
        <v>19</v>
      </c>
      <c r="E5" s="23"/>
      <c r="F5" s="23" t="s">
        <v>43</v>
      </c>
      <c r="G5" s="23"/>
      <c r="H5" s="23" t="s">
        <v>17</v>
      </c>
      <c r="I5" s="23"/>
    </row>
    <row r="6" spans="2:9" ht="21" thickBot="1" x14ac:dyDescent="0.35">
      <c r="B6" s="24" t="s">
        <v>0</v>
      </c>
      <c r="C6" s="25" t="s">
        <v>1</v>
      </c>
      <c r="D6" s="26" t="s">
        <v>0</v>
      </c>
      <c r="E6" s="25" t="s">
        <v>1</v>
      </c>
      <c r="F6" s="26" t="s">
        <v>0</v>
      </c>
      <c r="G6" s="26" t="s">
        <v>1</v>
      </c>
      <c r="H6" s="26" t="s">
        <v>0</v>
      </c>
      <c r="I6" s="26" t="s">
        <v>1</v>
      </c>
    </row>
    <row r="7" spans="2:9" ht="21" thickBot="1" x14ac:dyDescent="0.35">
      <c r="B7" s="37" t="s">
        <v>23</v>
      </c>
      <c r="C7" s="38">
        <v>58723</v>
      </c>
      <c r="D7" s="39" t="s">
        <v>25</v>
      </c>
      <c r="E7" s="38">
        <v>62312</v>
      </c>
      <c r="F7" s="39" t="s">
        <v>29</v>
      </c>
      <c r="G7" s="38">
        <v>76464</v>
      </c>
      <c r="H7" s="39" t="s">
        <v>40</v>
      </c>
      <c r="I7" s="38">
        <v>97881</v>
      </c>
    </row>
    <row r="8" spans="2:9" ht="21" thickBot="1" x14ac:dyDescent="0.35">
      <c r="B8" s="24" t="s">
        <v>24</v>
      </c>
      <c r="C8" s="27">
        <v>60900</v>
      </c>
      <c r="D8" s="26" t="s">
        <v>26</v>
      </c>
      <c r="E8" s="27">
        <v>65128</v>
      </c>
      <c r="F8" s="26" t="s">
        <v>30</v>
      </c>
      <c r="G8" s="27">
        <v>79844</v>
      </c>
      <c r="H8" s="26" t="s">
        <v>41</v>
      </c>
      <c r="I8" s="27">
        <v>100452</v>
      </c>
    </row>
    <row r="9" spans="2:9" ht="21" thickBot="1" x14ac:dyDescent="0.35">
      <c r="B9" s="24"/>
      <c r="C9" s="28"/>
      <c r="D9" s="26" t="s">
        <v>27</v>
      </c>
      <c r="E9" s="27">
        <v>67945</v>
      </c>
      <c r="F9" s="26" t="s">
        <v>31</v>
      </c>
      <c r="G9" s="27">
        <v>83224</v>
      </c>
      <c r="H9" s="26" t="s">
        <v>42</v>
      </c>
      <c r="I9" s="27">
        <v>103023</v>
      </c>
    </row>
    <row r="10" spans="2:9" ht="21" thickBot="1" x14ac:dyDescent="0.35">
      <c r="B10" s="24"/>
      <c r="C10" s="28"/>
      <c r="D10" s="26" t="s">
        <v>28</v>
      </c>
      <c r="E10" s="27">
        <v>70761</v>
      </c>
      <c r="F10" s="26" t="s">
        <v>32</v>
      </c>
      <c r="G10" s="27">
        <v>86603</v>
      </c>
      <c r="H10" s="26"/>
      <c r="I10" s="28"/>
    </row>
    <row r="11" spans="2:9" ht="21" thickBot="1" x14ac:dyDescent="0.35">
      <c r="B11" s="24"/>
      <c r="C11" s="26"/>
      <c r="D11" s="26"/>
      <c r="E11" s="26"/>
      <c r="F11" s="26" t="s">
        <v>33</v>
      </c>
      <c r="G11" s="27">
        <v>89983</v>
      </c>
      <c r="H11" s="26"/>
      <c r="I11" s="28"/>
    </row>
    <row r="12" spans="2:9" ht="21" thickBot="1" x14ac:dyDescent="0.35">
      <c r="B12" s="29"/>
      <c r="C12" s="29"/>
      <c r="D12" s="29"/>
      <c r="E12" s="29"/>
      <c r="F12" s="29"/>
      <c r="G12" s="29"/>
      <c r="H12" s="29"/>
      <c r="I12" s="29"/>
    </row>
    <row r="13" spans="2:9" ht="21" thickBot="1" x14ac:dyDescent="0.35">
      <c r="B13" s="30" t="s">
        <v>44</v>
      </c>
      <c r="C13" s="31"/>
      <c r="D13" s="50" t="s">
        <v>12</v>
      </c>
      <c r="E13" s="51"/>
      <c r="F13" s="29"/>
      <c r="G13" s="29"/>
      <c r="H13" s="29"/>
      <c r="I13" s="29"/>
    </row>
    <row r="14" spans="2:9" ht="21" thickBot="1" x14ac:dyDescent="0.35">
      <c r="B14" s="32" t="s">
        <v>0</v>
      </c>
      <c r="C14" s="33" t="s">
        <v>1</v>
      </c>
      <c r="D14" s="34" t="s">
        <v>0</v>
      </c>
      <c r="E14" s="33" t="s">
        <v>1</v>
      </c>
      <c r="F14" s="29"/>
      <c r="G14" s="29"/>
      <c r="H14" s="29"/>
      <c r="I14" s="29"/>
    </row>
    <row r="15" spans="2:9" ht="21" thickBot="1" x14ac:dyDescent="0.35">
      <c r="B15" s="40" t="s">
        <v>38</v>
      </c>
      <c r="C15" s="41">
        <v>107705</v>
      </c>
      <c r="D15" s="42" t="s">
        <v>34</v>
      </c>
      <c r="E15" s="41">
        <v>146395</v>
      </c>
      <c r="F15" s="29"/>
      <c r="G15" s="29"/>
      <c r="H15" s="29"/>
      <c r="I15" s="29"/>
    </row>
    <row r="16" spans="2:9" ht="21" thickBot="1" x14ac:dyDescent="0.35">
      <c r="B16" s="32" t="s">
        <v>37</v>
      </c>
      <c r="C16" s="35">
        <v>111148</v>
      </c>
      <c r="D16" s="34" t="s">
        <v>35</v>
      </c>
      <c r="E16" s="35">
        <v>151027</v>
      </c>
      <c r="F16" s="29"/>
      <c r="G16" s="29"/>
      <c r="H16" s="29"/>
      <c r="I16" s="29"/>
    </row>
    <row r="17" spans="1:12" ht="21" thickBot="1" x14ac:dyDescent="0.35">
      <c r="B17" s="32" t="s">
        <v>36</v>
      </c>
      <c r="C17" s="35">
        <v>114591</v>
      </c>
      <c r="D17" s="34"/>
      <c r="E17" s="36"/>
      <c r="F17" s="29"/>
      <c r="G17" s="29"/>
      <c r="H17" s="29"/>
      <c r="I17" s="29"/>
    </row>
    <row r="18" spans="1:12" ht="21" thickBot="1" x14ac:dyDescent="0.35">
      <c r="B18" s="32"/>
      <c r="C18" s="36"/>
      <c r="D18" s="34"/>
      <c r="E18" s="36"/>
      <c r="F18" s="29"/>
      <c r="G18" s="29"/>
      <c r="H18" s="29"/>
      <c r="I18" s="29"/>
    </row>
    <row r="20" spans="1:12" ht="35.25" customHeight="1" x14ac:dyDescent="0.3">
      <c r="B20" s="52" t="s">
        <v>47</v>
      </c>
      <c r="C20" s="52"/>
      <c r="D20" s="52"/>
      <c r="E20" s="52"/>
      <c r="F20" s="52"/>
      <c r="G20" s="52"/>
      <c r="H20" s="52"/>
      <c r="I20" s="52"/>
      <c r="J20" s="43"/>
      <c r="K20" s="43"/>
      <c r="L20" s="43"/>
    </row>
    <row r="21" spans="1:12" x14ac:dyDescent="0.3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</row>
  </sheetData>
  <mergeCells count="5">
    <mergeCell ref="B1:I1"/>
    <mergeCell ref="B2:I2"/>
    <mergeCell ref="B3:I3"/>
    <mergeCell ref="D13:E13"/>
    <mergeCell ref="B20:I20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8"/>
  <sheetViews>
    <sheetView workbookViewId="0">
      <selection activeCell="E14" sqref="E14"/>
    </sheetView>
  </sheetViews>
  <sheetFormatPr defaultRowHeight="20.25" x14ac:dyDescent="0.3"/>
  <cols>
    <col min="1" max="1" width="4.42578125" style="8" customWidth="1"/>
    <col min="2" max="9" width="12.140625" style="8" customWidth="1"/>
    <col min="10" max="16384" width="9.140625" style="8"/>
  </cols>
  <sheetData>
    <row r="1" spans="2:9" s="1" customFormat="1" ht="21.75" customHeight="1" x14ac:dyDescent="0.3">
      <c r="B1" s="47" t="s">
        <v>2</v>
      </c>
      <c r="C1" s="48"/>
      <c r="D1" s="48"/>
      <c r="E1" s="48"/>
      <c r="F1" s="48"/>
      <c r="G1" s="48"/>
      <c r="H1" s="48"/>
      <c r="I1" s="48"/>
    </row>
    <row r="2" spans="2:9" s="1" customFormat="1" ht="21" customHeight="1" x14ac:dyDescent="0.3">
      <c r="B2" s="47" t="s">
        <v>20</v>
      </c>
      <c r="C2" s="48"/>
      <c r="D2" s="48"/>
      <c r="E2" s="48"/>
      <c r="F2" s="48"/>
      <c r="G2" s="48"/>
      <c r="H2" s="48"/>
      <c r="I2" s="48"/>
    </row>
    <row r="3" spans="2:9" s="1" customFormat="1" ht="21" customHeight="1" x14ac:dyDescent="0.3">
      <c r="B3" s="49" t="s">
        <v>39</v>
      </c>
      <c r="C3" s="48"/>
      <c r="D3" s="48"/>
      <c r="E3" s="48"/>
      <c r="F3" s="48"/>
      <c r="G3" s="48"/>
      <c r="H3" s="48"/>
      <c r="I3" s="48"/>
    </row>
    <row r="4" spans="2:9" s="1" customFormat="1" ht="22.5" customHeight="1" thickBot="1" x14ac:dyDescent="0.35">
      <c r="B4" s="2"/>
      <c r="C4" s="2"/>
      <c r="D4" s="2"/>
      <c r="E4" s="2"/>
    </row>
    <row r="5" spans="2:9" ht="21" thickBot="1" x14ac:dyDescent="0.35">
      <c r="B5" s="22" t="s">
        <v>15</v>
      </c>
      <c r="C5" s="23"/>
      <c r="D5" s="23" t="s">
        <v>19</v>
      </c>
      <c r="E5" s="23"/>
      <c r="F5" s="23" t="s">
        <v>43</v>
      </c>
      <c r="G5" s="23"/>
      <c r="H5" s="23" t="s">
        <v>17</v>
      </c>
      <c r="I5" s="23"/>
    </row>
    <row r="6" spans="2:9" ht="21" thickBot="1" x14ac:dyDescent="0.35">
      <c r="B6" s="24" t="s">
        <v>0</v>
      </c>
      <c r="C6" s="25" t="s">
        <v>1</v>
      </c>
      <c r="D6" s="26" t="s">
        <v>0</v>
      </c>
      <c r="E6" s="25" t="s">
        <v>1</v>
      </c>
      <c r="F6" s="26" t="s">
        <v>0</v>
      </c>
      <c r="G6" s="26" t="s">
        <v>1</v>
      </c>
      <c r="H6" s="26" t="s">
        <v>0</v>
      </c>
      <c r="I6" s="26" t="s">
        <v>1</v>
      </c>
    </row>
    <row r="7" spans="2:9" ht="21" thickBot="1" x14ac:dyDescent="0.35">
      <c r="B7" s="24" t="s">
        <v>23</v>
      </c>
      <c r="C7" s="27">
        <v>58723</v>
      </c>
      <c r="D7" s="26" t="s">
        <v>25</v>
      </c>
      <c r="E7" s="27">
        <v>62312</v>
      </c>
      <c r="F7" s="26" t="s">
        <v>29</v>
      </c>
      <c r="G7" s="27">
        <v>76464</v>
      </c>
      <c r="H7" s="26" t="s">
        <v>40</v>
      </c>
      <c r="I7" s="27">
        <v>97881</v>
      </c>
    </row>
    <row r="8" spans="2:9" ht="21" thickBot="1" x14ac:dyDescent="0.35">
      <c r="B8" s="24" t="s">
        <v>24</v>
      </c>
      <c r="C8" s="27">
        <v>60900</v>
      </c>
      <c r="D8" s="26" t="s">
        <v>26</v>
      </c>
      <c r="E8" s="27">
        <v>65128</v>
      </c>
      <c r="F8" s="26" t="s">
        <v>30</v>
      </c>
      <c r="G8" s="27">
        <v>79844</v>
      </c>
      <c r="H8" s="26" t="s">
        <v>41</v>
      </c>
      <c r="I8" s="27">
        <v>100452</v>
      </c>
    </row>
    <row r="9" spans="2:9" ht="21" thickBot="1" x14ac:dyDescent="0.35">
      <c r="B9" s="24"/>
      <c r="C9" s="28"/>
      <c r="D9" s="26" t="s">
        <v>27</v>
      </c>
      <c r="E9" s="27">
        <v>67945</v>
      </c>
      <c r="F9" s="26" t="s">
        <v>31</v>
      </c>
      <c r="G9" s="27">
        <v>83224</v>
      </c>
      <c r="H9" s="26" t="s">
        <v>42</v>
      </c>
      <c r="I9" s="27">
        <v>103023</v>
      </c>
    </row>
    <row r="10" spans="2:9" ht="21" thickBot="1" x14ac:dyDescent="0.35">
      <c r="B10" s="24"/>
      <c r="C10" s="28"/>
      <c r="D10" s="26" t="s">
        <v>28</v>
      </c>
      <c r="E10" s="27">
        <v>70761</v>
      </c>
      <c r="F10" s="26" t="s">
        <v>32</v>
      </c>
      <c r="G10" s="27">
        <v>86603</v>
      </c>
      <c r="H10" s="26"/>
      <c r="I10" s="28"/>
    </row>
    <row r="11" spans="2:9" ht="21" thickBot="1" x14ac:dyDescent="0.35">
      <c r="B11" s="24"/>
      <c r="C11" s="26"/>
      <c r="D11" s="26"/>
      <c r="E11" s="26"/>
      <c r="F11" s="26" t="s">
        <v>33</v>
      </c>
      <c r="G11" s="27">
        <v>89983</v>
      </c>
      <c r="H11" s="26"/>
      <c r="I11" s="28"/>
    </row>
    <row r="12" spans="2:9" ht="21" thickBot="1" x14ac:dyDescent="0.35">
      <c r="B12" s="29"/>
      <c r="C12" s="29"/>
      <c r="D12" s="29"/>
      <c r="E12" s="29"/>
      <c r="F12" s="29"/>
      <c r="G12" s="29"/>
      <c r="H12" s="29"/>
      <c r="I12" s="29"/>
    </row>
    <row r="13" spans="2:9" ht="21" thickBot="1" x14ac:dyDescent="0.35">
      <c r="B13" s="30" t="s">
        <v>44</v>
      </c>
      <c r="C13" s="31"/>
      <c r="D13" s="50" t="s">
        <v>12</v>
      </c>
      <c r="E13" s="51"/>
      <c r="F13" s="29"/>
      <c r="G13" s="29"/>
      <c r="H13" s="29"/>
      <c r="I13" s="29"/>
    </row>
    <row r="14" spans="2:9" ht="21" thickBot="1" x14ac:dyDescent="0.35">
      <c r="B14" s="32" t="s">
        <v>0</v>
      </c>
      <c r="C14" s="33" t="s">
        <v>1</v>
      </c>
      <c r="D14" s="34" t="s">
        <v>0</v>
      </c>
      <c r="E14" s="33" t="s">
        <v>1</v>
      </c>
      <c r="F14" s="29"/>
      <c r="G14" s="29"/>
      <c r="H14" s="29"/>
      <c r="I14" s="29"/>
    </row>
    <row r="15" spans="2:9" ht="21" thickBot="1" x14ac:dyDescent="0.35">
      <c r="B15" s="32" t="s">
        <v>38</v>
      </c>
      <c r="C15" s="35">
        <v>107705</v>
      </c>
      <c r="D15" s="34" t="s">
        <v>34</v>
      </c>
      <c r="E15" s="35">
        <v>146395</v>
      </c>
      <c r="F15" s="29"/>
      <c r="G15" s="29"/>
      <c r="H15" s="29"/>
      <c r="I15" s="29"/>
    </row>
    <row r="16" spans="2:9" ht="21" thickBot="1" x14ac:dyDescent="0.35">
      <c r="B16" s="32" t="s">
        <v>37</v>
      </c>
      <c r="C16" s="35">
        <v>111148</v>
      </c>
      <c r="D16" s="34" t="s">
        <v>35</v>
      </c>
      <c r="E16" s="35">
        <v>151027</v>
      </c>
      <c r="F16" s="29"/>
      <c r="G16" s="29"/>
      <c r="H16" s="29"/>
      <c r="I16" s="29"/>
    </row>
    <row r="17" spans="2:9" ht="21" thickBot="1" x14ac:dyDescent="0.35">
      <c r="B17" s="32" t="s">
        <v>36</v>
      </c>
      <c r="C17" s="35">
        <v>114591</v>
      </c>
      <c r="D17" s="34"/>
      <c r="E17" s="36"/>
      <c r="F17" s="29"/>
      <c r="G17" s="29"/>
      <c r="H17" s="29"/>
      <c r="I17" s="29"/>
    </row>
    <row r="18" spans="2:9" ht="21" thickBot="1" x14ac:dyDescent="0.35">
      <c r="B18" s="32"/>
      <c r="C18" s="36"/>
      <c r="D18" s="34"/>
      <c r="E18" s="36"/>
      <c r="F18" s="29"/>
      <c r="G18" s="29"/>
      <c r="H18" s="29"/>
      <c r="I18" s="29"/>
    </row>
  </sheetData>
  <mergeCells count="4">
    <mergeCell ref="D13:E13"/>
    <mergeCell ref="B1:I1"/>
    <mergeCell ref="B2:I2"/>
    <mergeCell ref="B3:I3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3"/>
  <sheetViews>
    <sheetView workbookViewId="0">
      <selection activeCell="D15" sqref="D15"/>
    </sheetView>
  </sheetViews>
  <sheetFormatPr defaultRowHeight="20.25" x14ac:dyDescent="0.3"/>
  <cols>
    <col min="1" max="1" width="4.42578125" style="8" customWidth="1"/>
    <col min="2" max="2" width="14" style="8" customWidth="1"/>
    <col min="3" max="3" width="21.42578125" style="8" customWidth="1"/>
    <col min="4" max="4" width="14" style="8" customWidth="1"/>
    <col min="5" max="5" width="21.42578125" style="8" customWidth="1"/>
    <col min="6" max="16384" width="9.140625" style="8"/>
  </cols>
  <sheetData>
    <row r="1" spans="2:5" s="1" customFormat="1" ht="21.75" customHeight="1" x14ac:dyDescent="0.3">
      <c r="B1" s="2" t="s">
        <v>2</v>
      </c>
      <c r="C1" s="2"/>
      <c r="D1" s="2"/>
      <c r="E1" s="2"/>
    </row>
    <row r="2" spans="2:5" s="1" customFormat="1" ht="21" customHeight="1" x14ac:dyDescent="0.3">
      <c r="B2" s="2" t="s">
        <v>20</v>
      </c>
      <c r="C2" s="2"/>
      <c r="D2" s="2"/>
      <c r="E2" s="2"/>
    </row>
    <row r="3" spans="2:5" s="1" customFormat="1" ht="21" customHeight="1" x14ac:dyDescent="0.3">
      <c r="B3" s="21" t="s">
        <v>21</v>
      </c>
      <c r="C3" s="2"/>
      <c r="D3" s="2"/>
      <c r="E3" s="2"/>
    </row>
    <row r="4" spans="2:5" s="1" customFormat="1" ht="22.5" customHeight="1" x14ac:dyDescent="0.3">
      <c r="B4" s="2"/>
      <c r="C4" s="2"/>
      <c r="D4" s="2"/>
      <c r="E4" s="2"/>
    </row>
    <row r="5" spans="2:5" s="1" customFormat="1" ht="20.25" customHeight="1" x14ac:dyDescent="0.3">
      <c r="B5" s="53" t="s">
        <v>16</v>
      </c>
      <c r="C5" s="54"/>
      <c r="D5" s="53" t="s">
        <v>19</v>
      </c>
      <c r="E5" s="54"/>
    </row>
    <row r="6" spans="2:5" s="1" customFormat="1" x14ac:dyDescent="0.3">
      <c r="B6" s="5" t="s">
        <v>0</v>
      </c>
      <c r="C6" s="6" t="s">
        <v>1</v>
      </c>
      <c r="D6" s="5" t="s">
        <v>0</v>
      </c>
      <c r="E6" s="7" t="s">
        <v>1</v>
      </c>
    </row>
    <row r="7" spans="2:5" x14ac:dyDescent="0.3">
      <c r="B7" s="9" t="s">
        <v>4</v>
      </c>
      <c r="C7" s="17">
        <v>58722.824999999997</v>
      </c>
      <c r="D7" s="9" t="s">
        <v>4</v>
      </c>
      <c r="E7" s="17">
        <v>62311.864999999998</v>
      </c>
    </row>
    <row r="8" spans="2:5" ht="20.25" customHeight="1" x14ac:dyDescent="0.3">
      <c r="B8" s="9" t="s">
        <v>5</v>
      </c>
      <c r="C8" s="17">
        <v>60900</v>
      </c>
      <c r="D8" s="9" t="s">
        <v>5</v>
      </c>
      <c r="E8" s="17">
        <v>70760.725000000006</v>
      </c>
    </row>
    <row r="9" spans="2:5" x14ac:dyDescent="0.3">
      <c r="B9" s="11"/>
      <c r="C9" s="12"/>
      <c r="D9" s="11"/>
      <c r="E9" s="13"/>
    </row>
    <row r="10" spans="2:5" x14ac:dyDescent="0.3">
      <c r="C10" s="14"/>
      <c r="E10" s="14"/>
    </row>
    <row r="12" spans="2:5" s="1" customFormat="1" x14ac:dyDescent="0.3">
      <c r="B12" s="15" t="s">
        <v>18</v>
      </c>
      <c r="C12" s="3"/>
      <c r="D12" s="15" t="s">
        <v>17</v>
      </c>
      <c r="E12" s="4"/>
    </row>
    <row r="13" spans="2:5" s="1" customFormat="1" x14ac:dyDescent="0.3">
      <c r="B13" s="5" t="s">
        <v>0</v>
      </c>
      <c r="C13" s="6" t="s">
        <v>1</v>
      </c>
      <c r="D13" s="5" t="s">
        <v>0</v>
      </c>
      <c r="E13" s="7" t="s">
        <v>1</v>
      </c>
    </row>
    <row r="14" spans="2:5" x14ac:dyDescent="0.3">
      <c r="B14" s="9" t="s">
        <v>4</v>
      </c>
      <c r="C14" s="16">
        <v>69705.125</v>
      </c>
      <c r="D14" s="9" t="s">
        <v>4</v>
      </c>
      <c r="E14" s="17">
        <v>97880.647024999998</v>
      </c>
    </row>
    <row r="15" spans="2:5" x14ac:dyDescent="0.3">
      <c r="B15" s="9" t="s">
        <v>5</v>
      </c>
      <c r="C15" s="16">
        <v>86602.845000000001</v>
      </c>
      <c r="D15" s="9" t="s">
        <v>5</v>
      </c>
      <c r="E15" s="17">
        <v>103022.5</v>
      </c>
    </row>
    <row r="16" spans="2:5" x14ac:dyDescent="0.3">
      <c r="B16" s="11"/>
      <c r="C16" s="12"/>
      <c r="D16" s="11"/>
      <c r="E16" s="13"/>
    </row>
    <row r="17" spans="2:5" x14ac:dyDescent="0.3">
      <c r="C17" s="14"/>
      <c r="E17" s="14"/>
    </row>
    <row r="19" spans="2:5" s="1" customFormat="1" x14ac:dyDescent="0.3">
      <c r="B19" s="15" t="s">
        <v>10</v>
      </c>
      <c r="C19" s="3"/>
      <c r="D19" s="15" t="s">
        <v>12</v>
      </c>
      <c r="E19" s="4"/>
    </row>
    <row r="20" spans="2:5" s="1" customFormat="1" x14ac:dyDescent="0.3">
      <c r="B20" s="5" t="s">
        <v>0</v>
      </c>
      <c r="C20" s="6" t="s">
        <v>1</v>
      </c>
      <c r="D20" s="5" t="s">
        <v>0</v>
      </c>
      <c r="E20" s="7" t="s">
        <v>1</v>
      </c>
    </row>
    <row r="21" spans="2:5" x14ac:dyDescent="0.3">
      <c r="B21" s="9" t="s">
        <v>4</v>
      </c>
      <c r="C21" s="16">
        <v>107704.69500000001</v>
      </c>
      <c r="D21" s="9" t="s">
        <v>4</v>
      </c>
      <c r="E21" s="17">
        <v>146394.9725</v>
      </c>
    </row>
    <row r="22" spans="2:5" x14ac:dyDescent="0.3">
      <c r="B22" s="9" t="s">
        <v>5</v>
      </c>
      <c r="C22" s="17">
        <v>114590.896525</v>
      </c>
      <c r="D22" s="9" t="s">
        <v>5</v>
      </c>
      <c r="E22" s="17">
        <v>151026.86410000001</v>
      </c>
    </row>
    <row r="23" spans="2:5" x14ac:dyDescent="0.3">
      <c r="B23" s="11"/>
      <c r="C23" s="12"/>
      <c r="D23" s="11"/>
      <c r="E23" s="13"/>
    </row>
  </sheetData>
  <mergeCells count="2">
    <mergeCell ref="B5:C5"/>
    <mergeCell ref="D5:E5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3"/>
  <sheetViews>
    <sheetView topLeftCell="A7" workbookViewId="0">
      <selection activeCell="C22" sqref="C22"/>
    </sheetView>
  </sheetViews>
  <sheetFormatPr defaultRowHeight="20.25" x14ac:dyDescent="0.3"/>
  <cols>
    <col min="1" max="1" width="4.42578125" style="8" customWidth="1"/>
    <col min="2" max="2" width="14" style="8" customWidth="1"/>
    <col min="3" max="3" width="21.42578125" style="8" customWidth="1"/>
    <col min="4" max="4" width="14" style="8" customWidth="1"/>
    <col min="5" max="5" width="21.42578125" style="8" customWidth="1"/>
    <col min="6" max="16384" width="9.140625" style="8"/>
  </cols>
  <sheetData>
    <row r="1" spans="2:5" s="1" customFormat="1" ht="21.75" customHeight="1" x14ac:dyDescent="0.3">
      <c r="B1" s="2" t="s">
        <v>2</v>
      </c>
      <c r="C1" s="2"/>
      <c r="D1" s="2"/>
      <c r="E1" s="2"/>
    </row>
    <row r="2" spans="2:5" s="1" customFormat="1" ht="21" customHeight="1" x14ac:dyDescent="0.3">
      <c r="B2" s="2" t="s">
        <v>20</v>
      </c>
      <c r="C2" s="2"/>
      <c r="D2" s="2"/>
      <c r="E2" s="2"/>
    </row>
    <row r="3" spans="2:5" s="1" customFormat="1" ht="21" customHeight="1" x14ac:dyDescent="0.3">
      <c r="B3" s="21" t="s">
        <v>22</v>
      </c>
      <c r="C3" s="2"/>
      <c r="D3" s="2"/>
      <c r="E3" s="2"/>
    </row>
    <row r="4" spans="2:5" s="1" customFormat="1" ht="22.5" customHeight="1" x14ac:dyDescent="0.3">
      <c r="B4" s="2"/>
      <c r="C4" s="2"/>
      <c r="D4" s="2"/>
      <c r="E4" s="2"/>
    </row>
    <row r="5" spans="2:5" s="1" customFormat="1" ht="20.25" customHeight="1" x14ac:dyDescent="0.3">
      <c r="B5" s="53" t="s">
        <v>16</v>
      </c>
      <c r="C5" s="54"/>
      <c r="D5" s="53" t="s">
        <v>19</v>
      </c>
      <c r="E5" s="54"/>
    </row>
    <row r="6" spans="2:5" s="1" customFormat="1" x14ac:dyDescent="0.3">
      <c r="B6" s="5" t="s">
        <v>0</v>
      </c>
      <c r="C6" s="6" t="s">
        <v>1</v>
      </c>
      <c r="D6" s="5" t="s">
        <v>0</v>
      </c>
      <c r="E6" s="7" t="s">
        <v>1</v>
      </c>
    </row>
    <row r="7" spans="2:5" x14ac:dyDescent="0.3">
      <c r="B7" s="9" t="s">
        <v>4</v>
      </c>
      <c r="C7" s="17">
        <v>57855</v>
      </c>
      <c r="D7" s="9" t="s">
        <v>4</v>
      </c>
      <c r="E7" s="17">
        <v>61391</v>
      </c>
    </row>
    <row r="8" spans="2:5" ht="20.25" customHeight="1" x14ac:dyDescent="0.3">
      <c r="B8" s="9" t="s">
        <v>5</v>
      </c>
      <c r="C8" s="17">
        <v>60000</v>
      </c>
      <c r="D8" s="9" t="s">
        <v>5</v>
      </c>
      <c r="E8" s="17">
        <v>69715</v>
      </c>
    </row>
    <row r="9" spans="2:5" x14ac:dyDescent="0.3">
      <c r="B9" s="11"/>
      <c r="C9" s="12"/>
      <c r="D9" s="11"/>
      <c r="E9" s="13"/>
    </row>
    <row r="10" spans="2:5" x14ac:dyDescent="0.3">
      <c r="C10" s="14"/>
      <c r="E10" s="14"/>
    </row>
    <row r="12" spans="2:5" s="1" customFormat="1" x14ac:dyDescent="0.3">
      <c r="B12" s="15" t="s">
        <v>18</v>
      </c>
      <c r="C12" s="3"/>
      <c r="D12" s="15" t="s">
        <v>17</v>
      </c>
      <c r="E12" s="4"/>
    </row>
    <row r="13" spans="2:5" s="1" customFormat="1" x14ac:dyDescent="0.3">
      <c r="B13" s="5" t="s">
        <v>0</v>
      </c>
      <c r="C13" s="6" t="s">
        <v>1</v>
      </c>
      <c r="D13" s="5" t="s">
        <v>0</v>
      </c>
      <c r="E13" s="7" t="s">
        <v>1</v>
      </c>
    </row>
    <row r="14" spans="2:5" x14ac:dyDescent="0.3">
      <c r="B14" s="9" t="s">
        <v>4</v>
      </c>
      <c r="C14" s="16">
        <v>68675</v>
      </c>
      <c r="D14" s="9" t="s">
        <v>4</v>
      </c>
      <c r="E14" s="17">
        <v>96434.134999999995</v>
      </c>
    </row>
    <row r="15" spans="2:5" x14ac:dyDescent="0.3">
      <c r="B15" s="9" t="s">
        <v>5</v>
      </c>
      <c r="C15" s="16">
        <v>85323</v>
      </c>
      <c r="D15" s="9" t="s">
        <v>5</v>
      </c>
      <c r="E15" s="17">
        <v>101500</v>
      </c>
    </row>
    <row r="16" spans="2:5" x14ac:dyDescent="0.3">
      <c r="B16" s="11"/>
      <c r="C16" s="12"/>
      <c r="D16" s="11"/>
      <c r="E16" s="13"/>
    </row>
    <row r="17" spans="2:5" x14ac:dyDescent="0.3">
      <c r="C17" s="14"/>
      <c r="E17" s="14"/>
    </row>
    <row r="19" spans="2:5" s="1" customFormat="1" x14ac:dyDescent="0.3">
      <c r="B19" s="15" t="s">
        <v>10</v>
      </c>
      <c r="C19" s="3"/>
      <c r="D19" s="15" t="s">
        <v>12</v>
      </c>
      <c r="E19" s="4"/>
    </row>
    <row r="20" spans="2:5" s="1" customFormat="1" x14ac:dyDescent="0.3">
      <c r="B20" s="5" t="s">
        <v>0</v>
      </c>
      <c r="C20" s="6" t="s">
        <v>1</v>
      </c>
      <c r="D20" s="5" t="s">
        <v>0</v>
      </c>
      <c r="E20" s="7" t="s">
        <v>1</v>
      </c>
    </row>
    <row r="21" spans="2:5" x14ac:dyDescent="0.3">
      <c r="B21" s="9" t="s">
        <v>4</v>
      </c>
      <c r="C21" s="16">
        <v>106113</v>
      </c>
      <c r="D21" s="9" t="s">
        <v>4</v>
      </c>
      <c r="E21" s="17">
        <v>144231.5</v>
      </c>
    </row>
    <row r="22" spans="2:5" x14ac:dyDescent="0.3">
      <c r="B22" s="9" t="s">
        <v>5</v>
      </c>
      <c r="C22" s="17">
        <v>112897.435</v>
      </c>
      <c r="D22" s="9" t="s">
        <v>5</v>
      </c>
      <c r="E22" s="17">
        <v>148794.94</v>
      </c>
    </row>
    <row r="23" spans="2:5" x14ac:dyDescent="0.3">
      <c r="B23" s="11"/>
      <c r="C23" s="12"/>
      <c r="D23" s="11"/>
      <c r="E23" s="13"/>
    </row>
  </sheetData>
  <mergeCells count="2">
    <mergeCell ref="B5:C5"/>
    <mergeCell ref="D5:E5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5"/>
  <sheetViews>
    <sheetView workbookViewId="0">
      <selection activeCell="E11" sqref="E11"/>
    </sheetView>
  </sheetViews>
  <sheetFormatPr defaultRowHeight="20.25" x14ac:dyDescent="0.3"/>
  <cols>
    <col min="1" max="1" width="4.42578125" style="8" customWidth="1"/>
    <col min="2" max="2" width="14" style="8" customWidth="1"/>
    <col min="3" max="3" width="21.42578125" style="8" customWidth="1"/>
    <col min="4" max="4" width="14" style="8" customWidth="1"/>
    <col min="5" max="5" width="21.42578125" style="8" customWidth="1"/>
    <col min="6" max="16384" width="9.140625" style="8"/>
  </cols>
  <sheetData>
    <row r="1" spans="2:5" s="1" customFormat="1" ht="21.75" customHeight="1" x14ac:dyDescent="0.3">
      <c r="B1" s="2" t="s">
        <v>2</v>
      </c>
      <c r="C1" s="2"/>
      <c r="D1" s="2"/>
      <c r="E1" s="2"/>
    </row>
    <row r="2" spans="2:5" s="1" customFormat="1" ht="21" customHeight="1" x14ac:dyDescent="0.3">
      <c r="B2" s="2" t="s">
        <v>13</v>
      </c>
      <c r="C2" s="2"/>
      <c r="D2" s="2"/>
      <c r="E2" s="2"/>
    </row>
    <row r="3" spans="2:5" s="1" customFormat="1" ht="22.5" customHeight="1" x14ac:dyDescent="0.3">
      <c r="B3" s="2"/>
      <c r="C3" s="2"/>
      <c r="D3" s="2"/>
      <c r="E3" s="2"/>
    </row>
    <row r="4" spans="2:5" s="1" customFormat="1" ht="20.25" customHeight="1" x14ac:dyDescent="0.3">
      <c r="B4" s="53" t="s">
        <v>3</v>
      </c>
      <c r="C4" s="54"/>
      <c r="D4" s="53" t="s">
        <v>15</v>
      </c>
      <c r="E4" s="54"/>
    </row>
    <row r="5" spans="2:5" s="1" customFormat="1" x14ac:dyDescent="0.3">
      <c r="B5" s="5" t="s">
        <v>0</v>
      </c>
      <c r="C5" s="6" t="s">
        <v>1</v>
      </c>
      <c r="D5" s="5" t="s">
        <v>0</v>
      </c>
      <c r="E5" s="7" t="s">
        <v>1</v>
      </c>
    </row>
    <row r="6" spans="2:5" x14ac:dyDescent="0.3">
      <c r="B6" s="9" t="s">
        <v>4</v>
      </c>
      <c r="C6" s="16">
        <v>60527.495000000003</v>
      </c>
      <c r="D6" s="9" t="s">
        <v>4</v>
      </c>
      <c r="E6" s="17">
        <v>57855</v>
      </c>
    </row>
    <row r="7" spans="2:5" ht="20.25" customHeight="1" x14ac:dyDescent="0.3">
      <c r="B7" s="9" t="s">
        <v>5</v>
      </c>
      <c r="C7" s="16">
        <v>65369.044999999998</v>
      </c>
      <c r="D7" s="9" t="s">
        <v>5</v>
      </c>
      <c r="E7" s="17">
        <v>57855</v>
      </c>
    </row>
    <row r="8" spans="2:5" x14ac:dyDescent="0.3">
      <c r="B8" s="11"/>
      <c r="C8" s="12"/>
      <c r="D8" s="11"/>
      <c r="E8" s="13"/>
    </row>
    <row r="9" spans="2:5" x14ac:dyDescent="0.3">
      <c r="E9" s="14"/>
    </row>
    <row r="11" spans="2:5" s="1" customFormat="1" x14ac:dyDescent="0.3">
      <c r="B11" s="15" t="s">
        <v>9</v>
      </c>
      <c r="C11" s="3"/>
      <c r="D11" s="15" t="s">
        <v>7</v>
      </c>
      <c r="E11" s="4"/>
    </row>
    <row r="12" spans="2:5" s="1" customFormat="1" x14ac:dyDescent="0.3">
      <c r="B12" s="5" t="s">
        <v>0</v>
      </c>
      <c r="C12" s="6" t="s">
        <v>1</v>
      </c>
      <c r="D12" s="5" t="s">
        <v>0</v>
      </c>
      <c r="E12" s="7" t="s">
        <v>1</v>
      </c>
    </row>
    <row r="13" spans="2:5" x14ac:dyDescent="0.3">
      <c r="B13" s="9" t="s">
        <v>4</v>
      </c>
      <c r="C13" s="16">
        <v>61391.26</v>
      </c>
      <c r="D13" s="9" t="s">
        <v>4</v>
      </c>
      <c r="E13" s="17">
        <v>68674.899999999994</v>
      </c>
    </row>
    <row r="14" spans="2:5" x14ac:dyDescent="0.3">
      <c r="B14" s="9" t="s">
        <v>5</v>
      </c>
      <c r="C14" s="16">
        <v>69715.274999999994</v>
      </c>
      <c r="D14" s="9" t="s">
        <v>5</v>
      </c>
      <c r="E14" s="17">
        <v>80121.054999999993</v>
      </c>
    </row>
    <row r="15" spans="2:5" x14ac:dyDescent="0.3">
      <c r="B15" s="11"/>
      <c r="C15" s="12"/>
      <c r="D15" s="11"/>
      <c r="E15" s="13"/>
    </row>
    <row r="16" spans="2:5" x14ac:dyDescent="0.3">
      <c r="C16" s="14"/>
      <c r="E16" s="14"/>
    </row>
    <row r="18" spans="2:5" s="1" customFormat="1" x14ac:dyDescent="0.3">
      <c r="B18" s="15" t="s">
        <v>6</v>
      </c>
      <c r="C18" s="3"/>
      <c r="D18" s="15" t="s">
        <v>8</v>
      </c>
      <c r="E18" s="4"/>
    </row>
    <row r="19" spans="2:5" s="1" customFormat="1" x14ac:dyDescent="0.3">
      <c r="B19" s="5" t="s">
        <v>0</v>
      </c>
      <c r="C19" s="6" t="s">
        <v>1</v>
      </c>
      <c r="D19" s="5" t="s">
        <v>0</v>
      </c>
      <c r="E19" s="7" t="s">
        <v>1</v>
      </c>
    </row>
    <row r="20" spans="2:5" x14ac:dyDescent="0.3">
      <c r="B20" s="9" t="s">
        <v>4</v>
      </c>
      <c r="C20" s="16">
        <v>85322.93</v>
      </c>
      <c r="D20" s="9" t="s">
        <v>4</v>
      </c>
      <c r="E20" s="17">
        <v>96434.134999999995</v>
      </c>
    </row>
    <row r="21" spans="2:5" x14ac:dyDescent="0.3">
      <c r="B21" s="9" t="s">
        <v>5</v>
      </c>
      <c r="C21" s="16">
        <v>92086.89</v>
      </c>
      <c r="D21" s="9" t="s">
        <v>5</v>
      </c>
      <c r="E21" s="17">
        <v>101500</v>
      </c>
    </row>
    <row r="22" spans="2:5" x14ac:dyDescent="0.3">
      <c r="B22" s="11"/>
      <c r="C22" s="12"/>
      <c r="D22" s="11"/>
      <c r="E22" s="13"/>
    </row>
    <row r="23" spans="2:5" x14ac:dyDescent="0.3">
      <c r="C23" s="14"/>
      <c r="E23" s="14"/>
    </row>
    <row r="25" spans="2:5" s="1" customFormat="1" x14ac:dyDescent="0.3">
      <c r="B25" s="15" t="s">
        <v>10</v>
      </c>
      <c r="C25" s="3"/>
      <c r="D25" s="15" t="s">
        <v>11</v>
      </c>
      <c r="E25" s="4"/>
    </row>
    <row r="26" spans="2:5" s="1" customFormat="1" x14ac:dyDescent="0.3">
      <c r="B26" s="5" t="s">
        <v>0</v>
      </c>
      <c r="C26" s="6" t="s">
        <v>1</v>
      </c>
      <c r="D26" s="5" t="s">
        <v>0</v>
      </c>
      <c r="E26" s="7" t="s">
        <v>1</v>
      </c>
    </row>
    <row r="27" spans="2:5" x14ac:dyDescent="0.3">
      <c r="B27" s="9" t="s">
        <v>4</v>
      </c>
      <c r="C27" s="16">
        <v>87404.695000000007</v>
      </c>
      <c r="D27" s="9" t="s">
        <v>4</v>
      </c>
      <c r="E27" s="17">
        <v>106133.47500000001</v>
      </c>
    </row>
    <row r="28" spans="2:5" x14ac:dyDescent="0.3">
      <c r="B28" s="9" t="s">
        <v>5</v>
      </c>
      <c r="C28" s="16">
        <v>101992.27499999999</v>
      </c>
      <c r="D28" s="9" t="s">
        <v>5</v>
      </c>
      <c r="E28" s="17">
        <v>112897.435</v>
      </c>
    </row>
    <row r="29" spans="2:5" x14ac:dyDescent="0.3">
      <c r="B29" s="11"/>
      <c r="C29" s="12"/>
      <c r="D29" s="11"/>
      <c r="E29" s="13"/>
    </row>
    <row r="31" spans="2:5" x14ac:dyDescent="0.3">
      <c r="B31" s="15" t="s">
        <v>12</v>
      </c>
      <c r="C31" s="4"/>
    </row>
    <row r="32" spans="2:5" x14ac:dyDescent="0.3">
      <c r="B32" s="5" t="s">
        <v>0</v>
      </c>
      <c r="C32" s="7" t="s">
        <v>1</v>
      </c>
    </row>
    <row r="33" spans="2:3" x14ac:dyDescent="0.3">
      <c r="B33" s="9" t="s">
        <v>4</v>
      </c>
      <c r="C33" s="17">
        <v>144231.5</v>
      </c>
    </row>
    <row r="34" spans="2:3" x14ac:dyDescent="0.3">
      <c r="B34" s="9" t="s">
        <v>5</v>
      </c>
      <c r="C34" s="17">
        <v>148794.94</v>
      </c>
    </row>
    <row r="35" spans="2:3" x14ac:dyDescent="0.3">
      <c r="B35" s="11"/>
      <c r="C35" s="13"/>
    </row>
  </sheetData>
  <mergeCells count="2">
    <mergeCell ref="B4:C4"/>
    <mergeCell ref="D4:E4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April 2019</vt:lpstr>
      <vt:lpstr>April 2018</vt:lpstr>
      <vt:lpstr>April 2017</vt:lpstr>
      <vt:lpstr>April 2016</vt:lpstr>
      <vt:lpstr>Oct 2015</vt:lpstr>
      <vt:lpstr>June 2015</vt:lpstr>
      <vt:lpstr>April 2015</vt:lpstr>
      <vt:lpstr>April 2014 NEW</vt:lpstr>
      <vt:lpstr>April 2014</vt:lpstr>
      <vt:lpstr>Oct 2013</vt:lpstr>
      <vt:lpstr>April 2013</vt:lpstr>
      <vt:lpstr>April 2012</vt:lpstr>
      <vt:lpstr>Calcs</vt:lpstr>
    </vt:vector>
  </TitlesOfParts>
  <Company>OCC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schampion</dc:creator>
  <cp:lastModifiedBy>jbanks</cp:lastModifiedBy>
  <cp:lastPrinted>2018-03-20T11:58:03Z</cp:lastPrinted>
  <dcterms:created xsi:type="dcterms:W3CDTF">2009-09-28T10:06:52Z</dcterms:created>
  <dcterms:modified xsi:type="dcterms:W3CDTF">2019-03-15T10:35:36Z</dcterms:modified>
</cp:coreProperties>
</file>