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16-V-FLS-PL-89\Data_Folder_3\Assistant-Chief-Executive\Data and Research\Oxford Social Stats Service\Web pages\Census 2021 spreeadsheets\"/>
    </mc:Choice>
  </mc:AlternateContent>
  <bookViews>
    <workbookView xWindow="0" yWindow="0" windowWidth="23040" windowHeight="8890"/>
  </bookViews>
  <sheets>
    <sheet name="2011-2021" sheetId="1" r:id="rId1"/>
    <sheet name="cha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/>
  <c r="F36" i="1" s="1"/>
  <c r="C36" i="1"/>
  <c r="G35" i="1"/>
  <c r="E35" i="1"/>
  <c r="F35" i="1" s="1"/>
  <c r="C35" i="1"/>
  <c r="G34" i="1"/>
  <c r="E34" i="1"/>
  <c r="C34" i="1"/>
  <c r="F34" i="1" s="1"/>
  <c r="G32" i="1"/>
  <c r="E32" i="1"/>
  <c r="F32" i="1" s="1"/>
  <c r="C32" i="1"/>
  <c r="G31" i="1"/>
  <c r="E31" i="1"/>
  <c r="C31" i="1"/>
  <c r="G30" i="1"/>
  <c r="E30" i="1"/>
  <c r="C30" i="1"/>
  <c r="G29" i="1"/>
  <c r="F29" i="1"/>
  <c r="E29" i="1"/>
  <c r="C29" i="1"/>
  <c r="G28" i="1"/>
  <c r="E28" i="1"/>
  <c r="F28" i="1" s="1"/>
  <c r="C28" i="1"/>
  <c r="G27" i="1"/>
  <c r="E27" i="1"/>
  <c r="F27" i="1" s="1"/>
  <c r="C27" i="1"/>
  <c r="G26" i="1"/>
  <c r="E26" i="1"/>
  <c r="C26" i="1"/>
  <c r="G25" i="1"/>
  <c r="E25" i="1"/>
  <c r="F25" i="1" s="1"/>
  <c r="C25" i="1"/>
  <c r="G24" i="1"/>
  <c r="E24" i="1"/>
  <c r="C24" i="1"/>
  <c r="G23" i="1"/>
  <c r="E23" i="1"/>
  <c r="F23" i="1" s="1"/>
  <c r="C23" i="1"/>
  <c r="G22" i="1"/>
  <c r="E22" i="1"/>
  <c r="C22" i="1"/>
  <c r="G21" i="1"/>
  <c r="F21" i="1"/>
  <c r="E21" i="1"/>
  <c r="C21" i="1"/>
  <c r="G20" i="1"/>
  <c r="E20" i="1"/>
  <c r="F20" i="1" s="1"/>
  <c r="C20" i="1"/>
  <c r="G19" i="1"/>
  <c r="E19" i="1"/>
  <c r="F19" i="1" s="1"/>
  <c r="C19" i="1"/>
  <c r="G18" i="1"/>
  <c r="E18" i="1"/>
  <c r="C18" i="1"/>
  <c r="G16" i="1"/>
  <c r="E16" i="1"/>
  <c r="F16" i="1" s="1"/>
  <c r="C16" i="1"/>
  <c r="G15" i="1"/>
  <c r="E15" i="1"/>
  <c r="C15" i="1"/>
  <c r="G14" i="1"/>
  <c r="E14" i="1"/>
  <c r="F14" i="1" s="1"/>
  <c r="C14" i="1"/>
  <c r="G12" i="1"/>
  <c r="F15" i="1" l="1"/>
  <c r="F30" i="1"/>
  <c r="F26" i="1"/>
  <c r="F18" i="1"/>
  <c r="F24" i="1"/>
  <c r="F22" i="1"/>
</calcChain>
</file>

<file path=xl/sharedStrings.xml><?xml version="1.0" encoding="utf-8"?>
<sst xmlns="http://schemas.openxmlformats.org/spreadsheetml/2006/main" count="59" uniqueCount="43">
  <si>
    <t>TS003 - Household composition</t>
  </si>
  <si>
    <t>KS105EW - Household composition</t>
  </si>
  <si>
    <t>ONS Crown Copyright Reserved [from Nomis on 3 November 2022]</t>
  </si>
  <si>
    <t>population</t>
  </si>
  <si>
    <t>All households</t>
  </si>
  <si>
    <t>units</t>
  </si>
  <si>
    <t>Households</t>
  </si>
  <si>
    <t>area type</t>
  </si>
  <si>
    <t>2022 local authorities: districts</t>
  </si>
  <si>
    <t>area name</t>
  </si>
  <si>
    <t>Oxford</t>
  </si>
  <si>
    <t>Household composition</t>
  </si>
  <si>
    <t>change #</t>
  </si>
  <si>
    <t>change %</t>
  </si>
  <si>
    <t>Total</t>
  </si>
  <si>
    <t>One person household</t>
  </si>
  <si>
    <t>One person household: Aged 66 years and over</t>
  </si>
  <si>
    <t>One person household: Other</t>
  </si>
  <si>
    <t>Single family household</t>
  </si>
  <si>
    <t>Single family household: All aged 66 years and over</t>
  </si>
  <si>
    <t>Single family household: Married or civil partnership couple</t>
  </si>
  <si>
    <t>Single family household: Married or civil partnership couple: No children</t>
  </si>
  <si>
    <t>Single family household: Married or civil partnership couple: Dependent children</t>
  </si>
  <si>
    <t>Single family household: Married or civil partnership couple: All children non-dependent</t>
  </si>
  <si>
    <t>Single family household: Cohabiting couple family</t>
  </si>
  <si>
    <t>Single family household: Cohabiting couple family: No children</t>
  </si>
  <si>
    <t>Single family household: Cohabiting couple family: With dependent children</t>
  </si>
  <si>
    <t>Single family household: Cohabiting couple family: All children non-dependent</t>
  </si>
  <si>
    <t>Single family household: Lone parent family</t>
  </si>
  <si>
    <t>Single family household: Lone parent family: With dependent children</t>
  </si>
  <si>
    <t>Single family household: Lone parent family: All children non-dependent</t>
  </si>
  <si>
    <t>Single family household: Other single family household</t>
  </si>
  <si>
    <t>`</t>
  </si>
  <si>
    <t>Single family household: Other single family household: Other family composition</t>
  </si>
  <si>
    <t>Other household types</t>
  </si>
  <si>
    <t>Other household types: With dependent children</t>
  </si>
  <si>
    <t>Other household types: Other, including all full-time students and all aged 66 years and over</t>
  </si>
  <si>
    <t>In order to protect against disclosure of personal information, records have been swapped between different geographic areas. Some counts will be affected, particularly small counts at the lowest geographies.</t>
  </si>
  <si>
    <t>change (n)</t>
  </si>
  <si>
    <t>N/A</t>
  </si>
  <si>
    <t>Prepared by: Business Intelligence Unit</t>
  </si>
  <si>
    <t>SocialStatistics@Oxford.gov.uk</t>
  </si>
  <si>
    <t>ONS Crown Copyright Reserved [from Nomis on 29 December 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</si>
</sst>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9" fontId="3" fillId="0" borderId="0" xfId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3" fontId="9" fillId="0" borderId="0" xfId="0" applyNumberFormat="1" applyFont="1" applyFill="1" applyBorder="1"/>
    <xf numFmtId="9" fontId="8" fillId="0" borderId="0" xfId="1" applyFont="1" applyFill="1" applyBorder="1"/>
    <xf numFmtId="9" fontId="8" fillId="0" borderId="0" xfId="0" applyNumberFormat="1" applyFont="1" applyFill="1" applyBorder="1"/>
    <xf numFmtId="1" fontId="8" fillId="0" borderId="0" xfId="1" applyNumberFormat="1" applyFont="1" applyFill="1" applyBorder="1"/>
    <xf numFmtId="164" fontId="8" fillId="0" borderId="0" xfId="0" applyNumberFormat="1" applyFont="1" applyFill="1" applyBorder="1"/>
    <xf numFmtId="3" fontId="10" fillId="0" borderId="0" xfId="0" applyNumberFormat="1" applyFont="1" applyFill="1" applyBorder="1"/>
    <xf numFmtId="164" fontId="9" fillId="0" borderId="0" xfId="0" applyNumberFormat="1" applyFont="1" applyFill="1" applyBorder="1"/>
    <xf numFmtId="9" fontId="9" fillId="0" borderId="0" xfId="0" applyNumberFormat="1" applyFont="1" applyFill="1" applyBorder="1"/>
    <xf numFmtId="1" fontId="9" fillId="0" borderId="0" xfId="1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11" fillId="0" borderId="0" xfId="2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>
                <a:latin typeface="Arial" panose="020B0604020202020204" pitchFamily="34" charset="0"/>
                <a:cs typeface="Arial" panose="020B0604020202020204" pitchFamily="34" charset="0"/>
              </a:rPr>
              <a:t>Change in HH composition in Oxford between 2011 and</a:t>
            </a:r>
            <a:r>
              <a:rPr lang="en-GB" sz="1200" baseline="0">
                <a:latin typeface="Arial" panose="020B0604020202020204" pitchFamily="34" charset="0"/>
                <a:cs typeface="Arial" panose="020B0604020202020204" pitchFamily="34" charset="0"/>
              </a:rPr>
              <a:t> 2021</a:t>
            </a:r>
            <a:endParaRPr lang="en-GB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'2011-2021'!$A$43:$A$54</c:f>
              <c:strCache>
                <c:ptCount val="12"/>
                <c:pt idx="0">
                  <c:v>One person household</c:v>
                </c:pt>
                <c:pt idx="1">
                  <c:v>One person household: Aged 66 years and over</c:v>
                </c:pt>
                <c:pt idx="2">
                  <c:v>One person household: Other</c:v>
                </c:pt>
                <c:pt idx="3">
                  <c:v>Single family household</c:v>
                </c:pt>
                <c:pt idx="4">
                  <c:v>Single family household: All aged 66 years and over</c:v>
                </c:pt>
                <c:pt idx="5">
                  <c:v>Single family household: Married or civil partnership couple</c:v>
                </c:pt>
                <c:pt idx="6">
                  <c:v>Single family household: Cohabiting couple family</c:v>
                </c:pt>
                <c:pt idx="7">
                  <c:v>Single family household: Lone parent family</c:v>
                </c:pt>
                <c:pt idx="8">
                  <c:v>Single family household: Other single family household</c:v>
                </c:pt>
                <c:pt idx="9">
                  <c:v>Other household types</c:v>
                </c:pt>
                <c:pt idx="10">
                  <c:v>Other household types: With dependent children</c:v>
                </c:pt>
                <c:pt idx="11">
                  <c:v>Other household types: Other, including all full-time students and all aged 66 years and over</c:v>
                </c:pt>
              </c:strCache>
            </c:strRef>
          </c:cat>
          <c:val>
            <c:numRef>
              <c:f>'2011-2021'!$D$43:$D$54</c:f>
              <c:numCache>
                <c:formatCode>0.0%</c:formatCode>
                <c:ptCount val="12"/>
                <c:pt idx="0" formatCode="0%">
                  <c:v>-3.9369373832928323E-2</c:v>
                </c:pt>
                <c:pt idx="1">
                  <c:v>-1.4307999604747518E-3</c:v>
                </c:pt>
                <c:pt idx="2" formatCode="0%">
                  <c:v>-3.7938573872453613E-2</c:v>
                </c:pt>
                <c:pt idx="3" formatCode="0%">
                  <c:v>4.6062077689345449E-2</c:v>
                </c:pt>
                <c:pt idx="4" formatCode="0%">
                  <c:v>5.9908014708688825E-3</c:v>
                </c:pt>
                <c:pt idx="5" formatCode="0%">
                  <c:v>1.169762040182859E-2</c:v>
                </c:pt>
                <c:pt idx="6" formatCode="0%">
                  <c:v>1.5561711410594523E-2</c:v>
                </c:pt>
                <c:pt idx="7">
                  <c:v>-1.3204342840834882E-4</c:v>
                </c:pt>
                <c:pt idx="8" formatCode="0%">
                  <c:v>0</c:v>
                </c:pt>
                <c:pt idx="9" formatCode="0%">
                  <c:v>-6.6927038564170982E-3</c:v>
                </c:pt>
                <c:pt idx="10" formatCode="0%">
                  <c:v>5.9060883023161724E-3</c:v>
                </c:pt>
                <c:pt idx="11" formatCode="0%">
                  <c:v>-1.259879215873326E-2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5925344"/>
        <c:axId val="215921816"/>
      </c:barChart>
      <c:catAx>
        <c:axId val="215925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921816"/>
        <c:crosses val="autoZero"/>
        <c:auto val="1"/>
        <c:lblAlgn val="ctr"/>
        <c:lblOffset val="100"/>
        <c:noMultiLvlLbl val="0"/>
      </c:catAx>
      <c:valAx>
        <c:axId val="21592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92534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6350</xdr:rowOff>
    </xdr:from>
    <xdr:to>
      <xdr:col>15</xdr:col>
      <xdr:colOff>34132</xdr:colOff>
      <xdr:row>29</xdr:row>
      <xdr:rowOff>87313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cialStatistics@Oxford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workbookViewId="0">
      <selection activeCell="C3" sqref="C3"/>
    </sheetView>
  </sheetViews>
  <sheetFormatPr defaultRowHeight="14.5" x14ac:dyDescent="0.35"/>
  <cols>
    <col min="1" max="1" width="73" style="14" customWidth="1" collapsed="1"/>
    <col min="2" max="3" width="11.26953125" style="14" customWidth="1"/>
    <col min="4" max="4" width="11.26953125" style="14" customWidth="1" collapsed="1"/>
    <col min="5" max="7" width="11.26953125" style="14" customWidth="1"/>
  </cols>
  <sheetData>
    <row r="1" spans="1:8" ht="15.5" x14ac:dyDescent="0.35">
      <c r="A1" s="7" t="s">
        <v>0</v>
      </c>
      <c r="B1" s="7" t="s">
        <v>1</v>
      </c>
    </row>
    <row r="2" spans="1:8" x14ac:dyDescent="0.35">
      <c r="A2" s="8" t="s">
        <v>42</v>
      </c>
      <c r="B2" s="8" t="s">
        <v>2</v>
      </c>
    </row>
    <row r="3" spans="1:8" ht="15.5" x14ac:dyDescent="0.35">
      <c r="A3" s="9" t="s">
        <v>40</v>
      </c>
      <c r="C3" s="10"/>
      <c r="H3" s="3"/>
    </row>
    <row r="4" spans="1:8" x14ac:dyDescent="0.35">
      <c r="A4" s="32" t="s">
        <v>41</v>
      </c>
      <c r="C4" s="15"/>
      <c r="H4" s="3"/>
    </row>
    <row r="6" spans="1:8" x14ac:dyDescent="0.35">
      <c r="A6" s="11" t="s">
        <v>3</v>
      </c>
      <c r="B6" s="11" t="s">
        <v>4</v>
      </c>
    </row>
    <row r="7" spans="1:8" x14ac:dyDescent="0.35">
      <c r="A7" s="11" t="s">
        <v>5</v>
      </c>
      <c r="B7" s="11" t="s">
        <v>6</v>
      </c>
    </row>
    <row r="8" spans="1:8" x14ac:dyDescent="0.35">
      <c r="A8" s="11" t="s">
        <v>7</v>
      </c>
      <c r="B8" s="11" t="s">
        <v>8</v>
      </c>
    </row>
    <row r="9" spans="1:8" x14ac:dyDescent="0.35">
      <c r="A9" s="11" t="s">
        <v>9</v>
      </c>
      <c r="B9" s="11" t="s">
        <v>10</v>
      </c>
    </row>
    <row r="11" spans="1:8" ht="22" customHeight="1" x14ac:dyDescent="0.35">
      <c r="A11" s="16" t="s">
        <v>11</v>
      </c>
      <c r="B11" s="17">
        <v>2011</v>
      </c>
      <c r="C11" s="18">
        <v>20.11</v>
      </c>
      <c r="D11" s="17">
        <v>2021</v>
      </c>
      <c r="E11" s="18">
        <v>20.21</v>
      </c>
      <c r="F11" s="17" t="s">
        <v>12</v>
      </c>
      <c r="G11" s="17" t="s">
        <v>13</v>
      </c>
    </row>
    <row r="12" spans="1:8" x14ac:dyDescent="0.35">
      <c r="A12" s="12" t="s">
        <v>14</v>
      </c>
      <c r="B12" s="13">
        <v>55375</v>
      </c>
      <c r="C12" s="13"/>
      <c r="D12" s="13">
        <v>55238</v>
      </c>
      <c r="E12" s="19"/>
      <c r="F12" s="19"/>
      <c r="G12" s="20">
        <f>D12-B12</f>
        <v>-137</v>
      </c>
    </row>
    <row r="13" spans="1:8" x14ac:dyDescent="0.35">
      <c r="A13" s="12"/>
      <c r="B13" s="13"/>
      <c r="C13" s="13"/>
      <c r="D13" s="13"/>
      <c r="E13" s="19"/>
      <c r="F13" s="19"/>
      <c r="G13" s="20"/>
    </row>
    <row r="14" spans="1:8" x14ac:dyDescent="0.35">
      <c r="A14" s="12" t="s">
        <v>15</v>
      </c>
      <c r="B14" s="6">
        <v>18316</v>
      </c>
      <c r="C14" s="4">
        <f>B14/$B$12</f>
        <v>0.33076297968397289</v>
      </c>
      <c r="D14" s="6">
        <v>16096</v>
      </c>
      <c r="E14" s="21">
        <f>D14/$D$12</f>
        <v>0.29139360585104457</v>
      </c>
      <c r="F14" s="22">
        <f>E14-C14</f>
        <v>-3.9369373832928323E-2</v>
      </c>
      <c r="G14" s="23">
        <f>D14-B14</f>
        <v>-2220</v>
      </c>
    </row>
    <row r="15" spans="1:8" x14ac:dyDescent="0.35">
      <c r="A15" s="5" t="s">
        <v>16</v>
      </c>
      <c r="B15" s="6">
        <v>6049</v>
      </c>
      <c r="C15" s="4">
        <f t="shared" ref="C15:C36" si="0">B15/$B$12</f>
        <v>0.10923702031602708</v>
      </c>
      <c r="D15" s="6">
        <v>5955</v>
      </c>
      <c r="E15" s="21">
        <f t="shared" ref="E15:E36" si="1">D15/$D$12</f>
        <v>0.10780622035555233</v>
      </c>
      <c r="F15" s="24">
        <f t="shared" ref="F15:F36" si="2">E15-C15</f>
        <v>-1.4307999604747518E-3</v>
      </c>
      <c r="G15" s="23">
        <f t="shared" ref="G15:G36" si="3">D15-B15</f>
        <v>-94</v>
      </c>
    </row>
    <row r="16" spans="1:8" x14ac:dyDescent="0.35">
      <c r="A16" s="5" t="s">
        <v>17</v>
      </c>
      <c r="B16" s="6">
        <v>12267</v>
      </c>
      <c r="C16" s="4">
        <f t="shared" si="0"/>
        <v>0.22152595936794583</v>
      </c>
      <c r="D16" s="6">
        <v>10141</v>
      </c>
      <c r="E16" s="21">
        <f t="shared" si="1"/>
        <v>0.18358738549549222</v>
      </c>
      <c r="F16" s="22">
        <f t="shared" si="2"/>
        <v>-3.7938573872453613E-2</v>
      </c>
      <c r="G16" s="23">
        <f t="shared" si="3"/>
        <v>-2126</v>
      </c>
    </row>
    <row r="17" spans="1:7" x14ac:dyDescent="0.35">
      <c r="A17" s="5"/>
      <c r="B17" s="6"/>
      <c r="C17" s="4"/>
      <c r="D17" s="6"/>
      <c r="E17" s="21"/>
      <c r="F17" s="22"/>
      <c r="G17" s="23"/>
    </row>
    <row r="18" spans="1:7" x14ac:dyDescent="0.35">
      <c r="A18" s="12" t="s">
        <v>18</v>
      </c>
      <c r="B18" s="6">
        <v>28042</v>
      </c>
      <c r="C18" s="4">
        <f t="shared" si="0"/>
        <v>0.50640180586907446</v>
      </c>
      <c r="D18" s="6">
        <v>30517</v>
      </c>
      <c r="E18" s="21">
        <f t="shared" si="1"/>
        <v>0.55246388355841991</v>
      </c>
      <c r="F18" s="22">
        <f t="shared" si="2"/>
        <v>4.6062077689345449E-2</v>
      </c>
      <c r="G18" s="23">
        <f t="shared" si="3"/>
        <v>2475</v>
      </c>
    </row>
    <row r="19" spans="1:7" x14ac:dyDescent="0.35">
      <c r="A19" s="5" t="s">
        <v>19</v>
      </c>
      <c r="B19" s="6">
        <v>2797</v>
      </c>
      <c r="C19" s="4">
        <f t="shared" si="0"/>
        <v>5.051015801354402E-2</v>
      </c>
      <c r="D19" s="6">
        <v>3121</v>
      </c>
      <c r="E19" s="21">
        <f t="shared" si="1"/>
        <v>5.6500959484412902E-2</v>
      </c>
      <c r="F19" s="22">
        <f t="shared" si="2"/>
        <v>5.9908014708688825E-3</v>
      </c>
      <c r="G19" s="23">
        <f t="shared" si="3"/>
        <v>324</v>
      </c>
    </row>
    <row r="20" spans="1:7" x14ac:dyDescent="0.35">
      <c r="A20" s="5" t="s">
        <v>20</v>
      </c>
      <c r="B20" s="6">
        <v>14613</v>
      </c>
      <c r="C20" s="4">
        <f t="shared" si="0"/>
        <v>0.26389164785553049</v>
      </c>
      <c r="D20" s="6">
        <v>15223</v>
      </c>
      <c r="E20" s="21">
        <f t="shared" si="1"/>
        <v>0.27558926825735908</v>
      </c>
      <c r="F20" s="22">
        <f t="shared" si="2"/>
        <v>1.169762040182859E-2</v>
      </c>
      <c r="G20" s="23">
        <f t="shared" si="3"/>
        <v>610</v>
      </c>
    </row>
    <row r="21" spans="1:7" x14ac:dyDescent="0.35">
      <c r="A21" s="5" t="s">
        <v>21</v>
      </c>
      <c r="B21" s="6">
        <v>5006</v>
      </c>
      <c r="C21" s="4">
        <f t="shared" si="0"/>
        <v>9.0401805869074495E-2</v>
      </c>
      <c r="D21" s="6">
        <v>4744</v>
      </c>
      <c r="E21" s="21">
        <f t="shared" si="1"/>
        <v>8.5882906694666708E-2</v>
      </c>
      <c r="F21" s="24">
        <f t="shared" si="2"/>
        <v>-4.5188991744077867E-3</v>
      </c>
      <c r="G21" s="23">
        <f t="shared" si="3"/>
        <v>-262</v>
      </c>
    </row>
    <row r="22" spans="1:7" x14ac:dyDescent="0.35">
      <c r="A22" s="5" t="s">
        <v>22</v>
      </c>
      <c r="B22" s="6">
        <v>7513</v>
      </c>
      <c r="C22" s="4">
        <f t="shared" si="0"/>
        <v>0.13567494356659143</v>
      </c>
      <c r="D22" s="6">
        <v>8173</v>
      </c>
      <c r="E22" s="21">
        <f t="shared" si="1"/>
        <v>0.14795973786161701</v>
      </c>
      <c r="F22" s="22">
        <f t="shared" si="2"/>
        <v>1.2284794295025575E-2</v>
      </c>
      <c r="G22" s="23">
        <f t="shared" si="3"/>
        <v>660</v>
      </c>
    </row>
    <row r="23" spans="1:7" x14ac:dyDescent="0.35">
      <c r="A23" s="5" t="s">
        <v>23</v>
      </c>
      <c r="B23" s="6">
        <v>2094</v>
      </c>
      <c r="C23" s="4">
        <f t="shared" si="0"/>
        <v>3.7814898419864559E-2</v>
      </c>
      <c r="D23" s="6">
        <v>2306</v>
      </c>
      <c r="E23" s="21">
        <f t="shared" si="1"/>
        <v>4.1746623701075347E-2</v>
      </c>
      <c r="F23" s="24">
        <f t="shared" si="2"/>
        <v>3.9317252812107878E-3</v>
      </c>
      <c r="G23" s="23">
        <f t="shared" si="3"/>
        <v>212</v>
      </c>
    </row>
    <row r="24" spans="1:7" x14ac:dyDescent="0.35">
      <c r="A24" s="5" t="s">
        <v>24</v>
      </c>
      <c r="B24" s="6">
        <v>5092</v>
      </c>
      <c r="C24" s="4">
        <f t="shared" si="0"/>
        <v>9.1954853273137696E-2</v>
      </c>
      <c r="D24" s="6">
        <v>5939</v>
      </c>
      <c r="E24" s="21">
        <f t="shared" si="1"/>
        <v>0.10751656468373222</v>
      </c>
      <c r="F24" s="22">
        <f t="shared" si="2"/>
        <v>1.5561711410594523E-2</v>
      </c>
      <c r="G24" s="23">
        <f t="shared" si="3"/>
        <v>847</v>
      </c>
    </row>
    <row r="25" spans="1:7" x14ac:dyDescent="0.35">
      <c r="A25" s="5" t="s">
        <v>25</v>
      </c>
      <c r="B25" s="6">
        <v>3214</v>
      </c>
      <c r="C25" s="4">
        <f t="shared" si="0"/>
        <v>5.8040632054176075E-2</v>
      </c>
      <c r="D25" s="6">
        <v>3869</v>
      </c>
      <c r="E25" s="21">
        <f t="shared" si="1"/>
        <v>7.0042362142003697E-2</v>
      </c>
      <c r="F25" s="22">
        <f t="shared" si="2"/>
        <v>1.2001730087827622E-2</v>
      </c>
      <c r="G25" s="23">
        <f t="shared" si="3"/>
        <v>655</v>
      </c>
    </row>
    <row r="26" spans="1:7" x14ac:dyDescent="0.35">
      <c r="A26" s="5" t="s">
        <v>26</v>
      </c>
      <c r="B26" s="6">
        <v>1700</v>
      </c>
      <c r="C26" s="4">
        <f t="shared" si="0"/>
        <v>3.0699774266365689E-2</v>
      </c>
      <c r="D26" s="6">
        <v>1757</v>
      </c>
      <c r="E26" s="21">
        <f t="shared" si="1"/>
        <v>3.1807813461747346E-2</v>
      </c>
      <c r="F26" s="24">
        <f t="shared" si="2"/>
        <v>1.1080391953816569E-3</v>
      </c>
      <c r="G26" s="23">
        <f t="shared" si="3"/>
        <v>57</v>
      </c>
    </row>
    <row r="27" spans="1:7" x14ac:dyDescent="0.35">
      <c r="A27" s="5" t="s">
        <v>27</v>
      </c>
      <c r="B27" s="6">
        <v>178</v>
      </c>
      <c r="C27" s="4">
        <f t="shared" si="0"/>
        <v>3.2144469525959367E-3</v>
      </c>
      <c r="D27" s="6">
        <v>313</v>
      </c>
      <c r="E27" s="21">
        <f t="shared" si="1"/>
        <v>5.6663890799811727E-3</v>
      </c>
      <c r="F27" s="24">
        <f t="shared" si="2"/>
        <v>2.451942127385236E-3</v>
      </c>
      <c r="G27" s="23">
        <f t="shared" si="3"/>
        <v>135</v>
      </c>
    </row>
    <row r="28" spans="1:7" x14ac:dyDescent="0.35">
      <c r="A28" s="5" t="s">
        <v>28</v>
      </c>
      <c r="B28" s="6">
        <v>5540</v>
      </c>
      <c r="C28" s="4">
        <f t="shared" si="0"/>
        <v>0.10004514672686231</v>
      </c>
      <c r="D28" s="6">
        <v>5519</v>
      </c>
      <c r="E28" s="21">
        <f t="shared" si="1"/>
        <v>9.9913103298453959E-2</v>
      </c>
      <c r="F28" s="24">
        <f t="shared" si="2"/>
        <v>-1.3204342840834882E-4</v>
      </c>
      <c r="G28" s="23">
        <f t="shared" si="3"/>
        <v>-21</v>
      </c>
    </row>
    <row r="29" spans="1:7" x14ac:dyDescent="0.35">
      <c r="A29" s="5" t="s">
        <v>29</v>
      </c>
      <c r="B29" s="6">
        <v>3923</v>
      </c>
      <c r="C29" s="4">
        <f t="shared" si="0"/>
        <v>7.0844243792325054E-2</v>
      </c>
      <c r="D29" s="6">
        <v>3350</v>
      </c>
      <c r="E29" s="21">
        <f t="shared" si="1"/>
        <v>6.0646656287338424E-2</v>
      </c>
      <c r="F29" s="22">
        <f t="shared" si="2"/>
        <v>-1.019758750498663E-2</v>
      </c>
      <c r="G29" s="23">
        <f t="shared" si="3"/>
        <v>-573</v>
      </c>
    </row>
    <row r="30" spans="1:7" x14ac:dyDescent="0.35">
      <c r="A30" s="5" t="s">
        <v>30</v>
      </c>
      <c r="B30" s="6">
        <v>1617</v>
      </c>
      <c r="C30" s="4">
        <f t="shared" si="0"/>
        <v>2.9200902934537247E-2</v>
      </c>
      <c r="D30" s="6">
        <v>2169</v>
      </c>
      <c r="E30" s="21">
        <f t="shared" si="1"/>
        <v>3.9266447011115535E-2</v>
      </c>
      <c r="F30" s="22">
        <f t="shared" si="2"/>
        <v>1.0065544076578288E-2</v>
      </c>
      <c r="G30" s="23">
        <f t="shared" si="3"/>
        <v>552</v>
      </c>
    </row>
    <row r="31" spans="1:7" x14ac:dyDescent="0.35">
      <c r="A31" s="5" t="s">
        <v>31</v>
      </c>
      <c r="C31" s="4">
        <f t="shared" si="0"/>
        <v>0</v>
      </c>
      <c r="D31" s="6">
        <v>715</v>
      </c>
      <c r="E31" s="21">
        <f t="shared" si="1"/>
        <v>1.2943987834461783E-2</v>
      </c>
      <c r="F31" s="22" t="s">
        <v>32</v>
      </c>
      <c r="G31" s="23">
        <f t="shared" si="3"/>
        <v>715</v>
      </c>
    </row>
    <row r="32" spans="1:7" x14ac:dyDescent="0.35">
      <c r="A32" s="5" t="s">
        <v>33</v>
      </c>
      <c r="C32" s="4">
        <f t="shared" si="0"/>
        <v>0</v>
      </c>
      <c r="D32" s="6">
        <v>715</v>
      </c>
      <c r="E32" s="21">
        <f t="shared" si="1"/>
        <v>1.2943987834461783E-2</v>
      </c>
      <c r="F32" s="22">
        <f t="shared" si="2"/>
        <v>1.2943987834461783E-2</v>
      </c>
      <c r="G32" s="23">
        <f t="shared" si="3"/>
        <v>715</v>
      </c>
    </row>
    <row r="33" spans="1:7" x14ac:dyDescent="0.35">
      <c r="A33" s="5"/>
      <c r="C33" s="4"/>
      <c r="D33" s="6"/>
      <c r="E33" s="21"/>
      <c r="F33" s="22"/>
      <c r="G33" s="23"/>
    </row>
    <row r="34" spans="1:7" x14ac:dyDescent="0.35">
      <c r="A34" s="12" t="s">
        <v>34</v>
      </c>
      <c r="B34" s="6">
        <v>9017</v>
      </c>
      <c r="C34" s="4">
        <f t="shared" si="0"/>
        <v>0.16283521444695259</v>
      </c>
      <c r="D34" s="6">
        <v>8625</v>
      </c>
      <c r="E34" s="21">
        <f t="shared" si="1"/>
        <v>0.15614251059053549</v>
      </c>
      <c r="F34" s="22">
        <f t="shared" si="2"/>
        <v>-6.6927038564170982E-3</v>
      </c>
      <c r="G34" s="23">
        <f t="shared" si="3"/>
        <v>-392</v>
      </c>
    </row>
    <row r="35" spans="1:7" x14ac:dyDescent="0.35">
      <c r="A35" s="5" t="s">
        <v>35</v>
      </c>
      <c r="B35" s="6">
        <v>1714</v>
      </c>
      <c r="C35" s="4">
        <f t="shared" si="0"/>
        <v>3.0952595936794582E-2</v>
      </c>
      <c r="D35" s="6">
        <v>2036</v>
      </c>
      <c r="E35" s="21">
        <f t="shared" si="1"/>
        <v>3.6858684239110755E-2</v>
      </c>
      <c r="F35" s="22">
        <f t="shared" si="2"/>
        <v>5.9060883023161724E-3</v>
      </c>
      <c r="G35" s="23">
        <f t="shared" si="3"/>
        <v>322</v>
      </c>
    </row>
    <row r="36" spans="1:7" x14ac:dyDescent="0.35">
      <c r="A36" s="5" t="s">
        <v>36</v>
      </c>
      <c r="B36" s="25">
        <v>7303</v>
      </c>
      <c r="C36" s="4">
        <f t="shared" si="0"/>
        <v>0.13188261851015801</v>
      </c>
      <c r="D36" s="6">
        <v>6589</v>
      </c>
      <c r="E36" s="21">
        <f t="shared" si="1"/>
        <v>0.11928382635142475</v>
      </c>
      <c r="F36" s="22">
        <f t="shared" si="2"/>
        <v>-1.259879215873326E-2</v>
      </c>
      <c r="G36" s="23">
        <f t="shared" si="3"/>
        <v>-714</v>
      </c>
    </row>
    <row r="38" spans="1:7" x14ac:dyDescent="0.35">
      <c r="A38" s="8" t="s">
        <v>37</v>
      </c>
    </row>
    <row r="41" spans="1:7" x14ac:dyDescent="0.35">
      <c r="A41" s="16" t="s">
        <v>11</v>
      </c>
      <c r="B41" s="17">
        <v>2011</v>
      </c>
      <c r="C41" s="17">
        <v>2021</v>
      </c>
      <c r="D41" s="17" t="s">
        <v>13</v>
      </c>
      <c r="E41" s="17" t="s">
        <v>38</v>
      </c>
    </row>
    <row r="42" spans="1:7" x14ac:dyDescent="0.35">
      <c r="A42" s="12" t="s">
        <v>14</v>
      </c>
      <c r="B42" s="13">
        <v>55375</v>
      </c>
      <c r="C42" s="13">
        <v>55238</v>
      </c>
      <c r="D42" s="26">
        <v>-2E-3</v>
      </c>
      <c r="E42" s="20">
        <v>-137</v>
      </c>
    </row>
    <row r="43" spans="1:7" x14ac:dyDescent="0.35">
      <c r="A43" s="12" t="s">
        <v>15</v>
      </c>
      <c r="B43" s="13">
        <v>18316</v>
      </c>
      <c r="C43" s="13">
        <v>16096</v>
      </c>
      <c r="D43" s="27">
        <v>-3.9369373832928323E-2</v>
      </c>
      <c r="E43" s="28">
        <v>-2220</v>
      </c>
    </row>
    <row r="44" spans="1:7" x14ac:dyDescent="0.35">
      <c r="A44" s="5" t="s">
        <v>16</v>
      </c>
      <c r="B44" s="6">
        <v>6049</v>
      </c>
      <c r="C44" s="6">
        <v>5955</v>
      </c>
      <c r="D44" s="24">
        <v>-1.4307999604747518E-3</v>
      </c>
      <c r="E44" s="23">
        <v>-94</v>
      </c>
    </row>
    <row r="45" spans="1:7" s="1" customFormat="1" x14ac:dyDescent="0.35">
      <c r="A45" s="5" t="s">
        <v>17</v>
      </c>
      <c r="B45" s="6">
        <v>12267</v>
      </c>
      <c r="C45" s="6">
        <v>10141</v>
      </c>
      <c r="D45" s="22">
        <v>-3.7938573872453613E-2</v>
      </c>
      <c r="E45" s="23">
        <v>-2126</v>
      </c>
      <c r="F45" s="14"/>
      <c r="G45" s="14"/>
    </row>
    <row r="46" spans="1:7" x14ac:dyDescent="0.35">
      <c r="A46" s="12" t="s">
        <v>18</v>
      </c>
      <c r="B46" s="13">
        <v>28042</v>
      </c>
      <c r="C46" s="13">
        <v>30517</v>
      </c>
      <c r="D46" s="27">
        <v>4.6062077689345449E-2</v>
      </c>
      <c r="E46" s="28">
        <v>2475</v>
      </c>
    </row>
    <row r="47" spans="1:7" s="2" customFormat="1" x14ac:dyDescent="0.35">
      <c r="A47" s="5" t="s">
        <v>19</v>
      </c>
      <c r="B47" s="6">
        <v>2797</v>
      </c>
      <c r="C47" s="6">
        <v>3121</v>
      </c>
      <c r="D47" s="22">
        <v>5.9908014708688825E-3</v>
      </c>
      <c r="E47" s="23">
        <v>324</v>
      </c>
      <c r="F47" s="14"/>
      <c r="G47" s="14"/>
    </row>
    <row r="48" spans="1:7" x14ac:dyDescent="0.35">
      <c r="A48" s="5" t="s">
        <v>20</v>
      </c>
      <c r="B48" s="6">
        <v>14613</v>
      </c>
      <c r="C48" s="6">
        <v>15223</v>
      </c>
      <c r="D48" s="22">
        <v>1.169762040182859E-2</v>
      </c>
      <c r="E48" s="23">
        <v>610</v>
      </c>
    </row>
    <row r="49" spans="1:5" x14ac:dyDescent="0.35">
      <c r="A49" s="5" t="s">
        <v>24</v>
      </c>
      <c r="B49" s="6">
        <v>5092</v>
      </c>
      <c r="C49" s="6">
        <v>5939</v>
      </c>
      <c r="D49" s="22">
        <v>1.5561711410594523E-2</v>
      </c>
      <c r="E49" s="23">
        <v>847</v>
      </c>
    </row>
    <row r="50" spans="1:5" x14ac:dyDescent="0.35">
      <c r="A50" s="5" t="s">
        <v>28</v>
      </c>
      <c r="B50" s="6">
        <v>5540</v>
      </c>
      <c r="C50" s="6">
        <v>5519</v>
      </c>
      <c r="D50" s="24">
        <v>-1.3204342840834882E-4</v>
      </c>
      <c r="E50" s="23">
        <v>-21</v>
      </c>
    </row>
    <row r="51" spans="1:5" x14ac:dyDescent="0.35">
      <c r="A51" s="5" t="s">
        <v>31</v>
      </c>
      <c r="B51" s="29" t="s">
        <v>39</v>
      </c>
      <c r="C51" s="6">
        <v>715</v>
      </c>
      <c r="D51" s="30" t="s">
        <v>39</v>
      </c>
      <c r="E51" s="23">
        <v>715</v>
      </c>
    </row>
    <row r="52" spans="1:5" x14ac:dyDescent="0.35">
      <c r="A52" s="12" t="s">
        <v>34</v>
      </c>
      <c r="B52" s="13">
        <v>9017</v>
      </c>
      <c r="C52" s="13">
        <v>8625</v>
      </c>
      <c r="D52" s="27">
        <v>-6.6927038564170982E-3</v>
      </c>
      <c r="E52" s="28">
        <v>-392</v>
      </c>
    </row>
    <row r="53" spans="1:5" x14ac:dyDescent="0.35">
      <c r="A53" s="5" t="s">
        <v>35</v>
      </c>
      <c r="B53" s="6">
        <v>1714</v>
      </c>
      <c r="C53" s="6">
        <v>2036</v>
      </c>
      <c r="D53" s="22">
        <v>5.9060883023161724E-3</v>
      </c>
      <c r="E53" s="23">
        <v>322</v>
      </c>
    </row>
    <row r="54" spans="1:5" x14ac:dyDescent="0.35">
      <c r="A54" s="5" t="s">
        <v>36</v>
      </c>
      <c r="B54" s="25">
        <v>7303</v>
      </c>
      <c r="C54" s="6">
        <v>6589</v>
      </c>
      <c r="D54" s="22">
        <v>-1.259879215873326E-2</v>
      </c>
      <c r="E54" s="23">
        <v>-714</v>
      </c>
    </row>
    <row r="57" spans="1:5" x14ac:dyDescent="0.35">
      <c r="B57" s="31"/>
      <c r="C57" s="31"/>
    </row>
  </sheetData>
  <hyperlinks>
    <hyperlink ref="A4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Q25" sqref="Q25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2011-2021</vt:lpstr>
      <vt:lpstr>chart</vt:lpstr>
    </vt:vector>
  </TitlesOfParts>
  <Company>Oxford City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cbarrero</dc:creator>
  <cp:lastModifiedBy>shicks</cp:lastModifiedBy>
  <dcterms:created xsi:type="dcterms:W3CDTF">2022-12-29T13:49:41Z</dcterms:created>
  <dcterms:modified xsi:type="dcterms:W3CDTF">2023-02-16T14:37:59Z</dcterms:modified>
</cp:coreProperties>
</file>