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occ.local\data\Assistant Chief Executive\Data and Research\Oxford Social Stats Service\Web pages\Census 2021 spreeadsheets\"/>
    </mc:Choice>
  </mc:AlternateContent>
  <bookViews>
    <workbookView xWindow="0" yWindow="0" windowWidth="23040" windowHeight="8890"/>
  </bookViews>
  <sheets>
    <sheet name="Country of birth" sheetId="1" r:id="rId1"/>
    <sheet name="Country of birth (detailed)" sheetId="2" r:id="rId2"/>
  </sheets>
  <calcPr calcId="152511"/>
</workbook>
</file>

<file path=xl/calcChain.xml><?xml version="1.0" encoding="utf-8"?>
<calcChain xmlns="http://schemas.openxmlformats.org/spreadsheetml/2006/main">
  <c r="E12" i="2" l="1"/>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77" i="2"/>
  <c r="C78" i="2"/>
  <c r="C79" i="2"/>
  <c r="C80" i="2"/>
  <c r="C81" i="2"/>
  <c r="C82" i="2"/>
  <c r="C83" i="2"/>
  <c r="C84" i="2"/>
  <c r="C85" i="2"/>
  <c r="C86" i="2"/>
  <c r="C87" i="2"/>
  <c r="C88" i="2"/>
  <c r="C89" i="2"/>
  <c r="C90" i="2"/>
  <c r="C91" i="2"/>
  <c r="C92" i="2"/>
  <c r="C93" i="2"/>
  <c r="C11" i="2"/>
  <c r="E13" i="1"/>
  <c r="E14" i="1"/>
  <c r="E15" i="1"/>
  <c r="E16" i="1"/>
  <c r="E17" i="1"/>
  <c r="E18" i="1"/>
  <c r="E19" i="1"/>
  <c r="E20" i="1"/>
  <c r="E21" i="1"/>
  <c r="E22" i="1"/>
  <c r="E23" i="1"/>
  <c r="E24" i="1"/>
  <c r="E25" i="1"/>
  <c r="E12" i="1"/>
  <c r="C13" i="1"/>
  <c r="C14" i="1"/>
  <c r="C15" i="1"/>
  <c r="C16" i="1"/>
  <c r="C17" i="1"/>
  <c r="C18" i="1"/>
  <c r="C19" i="1"/>
  <c r="C20" i="1"/>
  <c r="C21" i="1"/>
  <c r="C22" i="1"/>
  <c r="C23" i="1"/>
  <c r="C24" i="1"/>
  <c r="C25" i="1"/>
  <c r="C12" i="1"/>
</calcChain>
</file>

<file path=xl/sharedStrings.xml><?xml version="1.0" encoding="utf-8"?>
<sst xmlns="http://schemas.openxmlformats.org/spreadsheetml/2006/main" count="124" uniqueCount="107">
  <si>
    <t>TS004 - Country of birth</t>
  </si>
  <si>
    <t>ONS Crown Copyright Reserved [from Nomis on 29 December 2022]</t>
  </si>
  <si>
    <t>population</t>
  </si>
  <si>
    <t>All usual residents</t>
  </si>
  <si>
    <t>units</t>
  </si>
  <si>
    <t>Persons</t>
  </si>
  <si>
    <t>date</t>
  </si>
  <si>
    <t>Country of birth</t>
  </si>
  <si>
    <t>Total: All usual residents</t>
  </si>
  <si>
    <t>Europe</t>
  </si>
  <si>
    <t>Europe: United Kingdom</t>
  </si>
  <si>
    <t>Europe: EU countries</t>
  </si>
  <si>
    <t>Europe: EU countries: European Union EU14</t>
  </si>
  <si>
    <t>Europe: EU countries: European Union EU8</t>
  </si>
  <si>
    <t>Europe: EU countries: European Union EU2</t>
  </si>
  <si>
    <t>Europe: EU countries: All other EU countries</t>
  </si>
  <si>
    <t>Europe: Non-EU countries</t>
  </si>
  <si>
    <t>Europe: Non-EU countries: All other non-EU countries</t>
  </si>
  <si>
    <t>Africa</t>
  </si>
  <si>
    <t>Middle East and Asia</t>
  </si>
  <si>
    <t>The Americas and the Caribbean</t>
  </si>
  <si>
    <t>Antarctica and Oceania (including Australasia) and Other</t>
  </si>
  <si>
    <t xml:space="preserve">British Overseas </t>
  </si>
  <si>
    <t>In order to protect against disclosure of personal information, records have been swapped between different geographic areas and counts perturbed by small amounts. Small counts at the lowest geographies will be most affected.</t>
  </si>
  <si>
    <t>Oxford</t>
  </si>
  <si>
    <t>England</t>
  </si>
  <si>
    <t>TS012 - Country of birth (detailed)</t>
  </si>
  <si>
    <t>Europe: United Kingdom: England</t>
  </si>
  <si>
    <t>Europe: United Kingdom: Northern Ireland</t>
  </si>
  <si>
    <t>Europe: United Kingdom: Scotland</t>
  </si>
  <si>
    <t>Europe: United Kingdom: Wales</t>
  </si>
  <si>
    <t>Europe: United Kingdom: Great Britain not otherwise specified</t>
  </si>
  <si>
    <t>Europe: United Kingdom: United Kingdom not otherwise specified</t>
  </si>
  <si>
    <t>Europe: Other Europe</t>
  </si>
  <si>
    <t>Europe: Other Europe: EU countries</t>
  </si>
  <si>
    <t>Europe: Other Europe: EU countries: Member countries in March 2001</t>
  </si>
  <si>
    <t>Europe: Other Europe: EU countries: Member countries in March 2001: Ireland</t>
  </si>
  <si>
    <t>Europe: Other Europe: EU countries: Member countries in March 2001: France</t>
  </si>
  <si>
    <t>Europe: Other Europe: EU countries: Member countries in March 2001: Germany</t>
  </si>
  <si>
    <t>Europe: Other Europe: EU countries: Member countries in March 2001: Italy</t>
  </si>
  <si>
    <t>Europe: Other Europe: EU countries: Member countries in March 2001: Portugal (including Madeira and the Azores)</t>
  </si>
  <si>
    <t>Europe: Other Europe: EU countries: Member countries in March 2001: Spain (including Canary Islands)</t>
  </si>
  <si>
    <t>Europe: Other Europe: EU countries: Member countries in March 2001: Other member countries in March 2001</t>
  </si>
  <si>
    <t>Europe: Other Europe: EU countries: Countries that joined the EU between April 2001 and March 2011</t>
  </si>
  <si>
    <t>Europe: Other Europe: EU countries: Countries that joined the EU between April 2001 and March 2011: Lithuania</t>
  </si>
  <si>
    <t>Europe: Other Europe: EU countries: Countries that joined the EU between April 2001 and March 2011: Poland</t>
  </si>
  <si>
    <t>Europe: Other Europe: EU countries: Countries that joined the EU between April 2001 and March 2011: Romania</t>
  </si>
  <si>
    <t>Europe: Other Europe: EU countries: Countries that joined the EU between April 2001 and March 2011: Other EU countries</t>
  </si>
  <si>
    <t>Europe: Other Europe: EU countries: Countries that joined the EU between April 2011 and March 2021</t>
  </si>
  <si>
    <t>Europe: Other Europe: EU countries: Countries that joined the EU between April 2011 and March 2021: Croatia</t>
  </si>
  <si>
    <t>Europe: Other Europe: Rest of Europe</t>
  </si>
  <si>
    <t>Europe: Other Europe: Rest of Europe: Turkey</t>
  </si>
  <si>
    <t>Europe: Other Europe: Rest of Europe: Other Europe</t>
  </si>
  <si>
    <t>Africa: North Africa</t>
  </si>
  <si>
    <t>Africa: Central and Western Africa</t>
  </si>
  <si>
    <t>Africa: Central and Western Africa: Ghana</t>
  </si>
  <si>
    <t>Africa: Central and Western Africa: Nigeria</t>
  </si>
  <si>
    <t>Africa: Central and Western Africa: Other Central and Western Africa</t>
  </si>
  <si>
    <t>Africa: South and Eastern Africa</t>
  </si>
  <si>
    <t>Africa: South and Eastern Africa: Kenya</t>
  </si>
  <si>
    <t>Africa: South and Eastern Africa: Somalia</t>
  </si>
  <si>
    <t>Africa: South and Eastern Africa: South Africa</t>
  </si>
  <si>
    <t>Africa: South and Eastern Africa: Zimbabwe</t>
  </si>
  <si>
    <t>Africa: South and Eastern Africa: Other South and Eastern Africa</t>
  </si>
  <si>
    <t>Africa: Africa not otherwise specified</t>
  </si>
  <si>
    <t>Middle East and Asia: Middle East</t>
  </si>
  <si>
    <t>Middle East and Asia: Middle East: Iran</t>
  </si>
  <si>
    <t>Middle East and Asia: Middle East: Iraq</t>
  </si>
  <si>
    <t>Middle East and Asia: Middle East: Other Middle East</t>
  </si>
  <si>
    <t>Middle East and Asia: Eastern Asia</t>
  </si>
  <si>
    <t>Middle East and Asia: Eastern Asia: China</t>
  </si>
  <si>
    <t>Middle East and Asia: Eastern Asia: Hong Kong (Special Administrative Region of China)</t>
  </si>
  <si>
    <t>Middle East and Asia: Eastern Asia: Other Eastern Asia</t>
  </si>
  <si>
    <t>Middle East and Asia: Southern Asia</t>
  </si>
  <si>
    <t>Middle East and Asia: Southern Asia: Afghanistan</t>
  </si>
  <si>
    <t>Middle East and Asia: Southern Asia: India</t>
  </si>
  <si>
    <t>Middle East and Asia: Southern Asia: Pakistan</t>
  </si>
  <si>
    <t>Middle East and Asia: Southern Asia: Bangladesh</t>
  </si>
  <si>
    <t>Middle East and Asia: Southern Asia: Sri Lanka</t>
  </si>
  <si>
    <t>Middle East and Asia: Southern Asia: Other Southern Asia</t>
  </si>
  <si>
    <t>Middle East and Asia: South-East Asia</t>
  </si>
  <si>
    <t>Middle East and Asia: South-East Asia: Philippines</t>
  </si>
  <si>
    <t>Middle East and Asia: South-East Asia: Malaysia</t>
  </si>
  <si>
    <t>Middle East and Asia: South-East Asia: Singapore</t>
  </si>
  <si>
    <t>Middle East and Asia: South-East Asia: Other South-East Asia</t>
  </si>
  <si>
    <t>Middle East and Asia: Central Asia</t>
  </si>
  <si>
    <t>The Americas and the Caribbean: North America</t>
  </si>
  <si>
    <t>The Americas and the Caribbean: North America: United States</t>
  </si>
  <si>
    <t>The Americas and the Caribbean: North America: Canada</t>
  </si>
  <si>
    <t>The Americas and the Caribbean: North America: Other North America</t>
  </si>
  <si>
    <t>The Americas and the Caribbean: Central America</t>
  </si>
  <si>
    <t>The Americas and the Caribbean: Central America: All Central American countries</t>
  </si>
  <si>
    <t>The Americas and the Caribbean: South America</t>
  </si>
  <si>
    <t>The Americas and the Caribbean: South America: All South American countries</t>
  </si>
  <si>
    <t>The Americas and the Caribbean: The Caribbean</t>
  </si>
  <si>
    <t>The Americas and the Caribbean: The Caribbean: Jamaica</t>
  </si>
  <si>
    <t>The Americas and the Caribbean: The Caribbean: Other Caribbean</t>
  </si>
  <si>
    <t>Antarctica and Oceania</t>
  </si>
  <si>
    <t>Antarctica and Oceania: Australasia</t>
  </si>
  <si>
    <t>Antarctica and Oceania: Australasia: Australia</t>
  </si>
  <si>
    <t>Antarctica and Oceania: Australasia: New Zealand</t>
  </si>
  <si>
    <t>Antarctica and Oceania: Australasia: Other Australasia</t>
  </si>
  <si>
    <t>Antarctica and Oceania: Other Oceania and Antarctica</t>
  </si>
  <si>
    <t>Other</t>
  </si>
  <si>
    <t>Europe: Other Europe (Excluding Ireland)</t>
  </si>
  <si>
    <t>Prepared by: Business Intelligence Unit</t>
  </si>
  <si>
    <t>SocialStatistics@Oxford.gov.uk</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</si>
</sst>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7" x14ac:knownFonts="1">
    <font>
      <sz val="11"/>
      <color indexed="8"/>
      <name val="Calibri"/>
      <family val="2"/>
      <scheme val="minor"/>
    </font>
    <font>
      <sz val="10"/>
      <name val="Arial"/>
      <family val="2"/>
    </font>
    <font>
      <b/>
      <sz val="12"/>
      <name val="Arial"/>
      <family val="2"/>
    </font>
    <font>
      <sz val="10"/>
      <name val="Arial"/>
      <family val="2"/>
    </font>
    <font>
      <sz val="10"/>
      <name val="Arial"/>
      <family val="2"/>
    </font>
    <font>
      <b/>
      <sz val="10"/>
      <name val="Arial"/>
      <family val="2"/>
    </font>
    <font>
      <b/>
      <sz val="10"/>
      <name val="Arial"/>
      <family val="2"/>
    </font>
    <font>
      <sz val="10"/>
      <name val="Arial"/>
      <family val="2"/>
    </font>
    <font>
      <sz val="10"/>
      <name val="Arial"/>
      <family val="2"/>
    </font>
    <font>
      <sz val="10"/>
      <name val="Arial"/>
      <family val="2"/>
    </font>
    <font>
      <sz val="11"/>
      <color indexed="8"/>
      <name val="Calibri"/>
      <family val="2"/>
      <scheme val="minor"/>
    </font>
    <font>
      <sz val="10"/>
      <name val="Arial"/>
      <family val="2"/>
    </font>
    <font>
      <b/>
      <sz val="12"/>
      <name val="Arial"/>
      <family val="2"/>
    </font>
    <font>
      <sz val="11"/>
      <name val="Calibri"/>
      <family val="2"/>
      <scheme val="minor"/>
    </font>
    <font>
      <u/>
      <sz val="11"/>
      <color theme="10"/>
      <name val="Calibri"/>
      <family val="2"/>
      <scheme val="minor"/>
    </font>
    <font>
      <u/>
      <sz val="10"/>
      <color theme="10"/>
      <name val="Arial"/>
      <family val="2"/>
    </font>
    <font>
      <sz val="10"/>
      <color indexed="8"/>
      <name val="Arial"/>
      <family val="2"/>
    </font>
  </fonts>
  <fills count="3">
    <fill>
      <patternFill patternType="none"/>
    </fill>
    <fill>
      <patternFill patternType="gray125"/>
    </fill>
    <fill>
      <patternFill patternType="none">
        <fgColor rgb="FFFF00FF"/>
      </patternFill>
    </fill>
  </fills>
  <borders count="1">
    <border>
      <left/>
      <right/>
      <top/>
      <bottom/>
      <diagonal/>
    </border>
  </borders>
  <cellStyleXfs count="4">
    <xf numFmtId="0" fontId="0" fillId="0" borderId="0"/>
    <xf numFmtId="9" fontId="10" fillId="0" borderId="0" applyFont="0" applyFill="0" applyBorder="0" applyAlignment="0" applyProtection="0"/>
    <xf numFmtId="0" fontId="10" fillId="2" borderId="0"/>
    <xf numFmtId="0" fontId="14" fillId="2" borderId="0" applyNumberFormat="0" applyFill="0" applyBorder="0" applyAlignment="0" applyProtection="0"/>
  </cellStyleXfs>
  <cellXfs count="31">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left"/>
    </xf>
    <xf numFmtId="0" fontId="5" fillId="0" borderId="0" xfId="0" applyFont="1" applyAlignment="1">
      <alignment horizontal="center" vertical="center" wrapText="1"/>
    </xf>
    <xf numFmtId="0" fontId="6" fillId="0" borderId="0" xfId="0" applyFont="1" applyAlignment="1">
      <alignment horizontal="left" vertical="center" wrapText="1"/>
    </xf>
    <xf numFmtId="0" fontId="7" fillId="0" borderId="0" xfId="0" applyNumberFormat="1" applyFont="1" applyAlignment="1">
      <alignment horizontal="left"/>
    </xf>
    <xf numFmtId="3" fontId="8" fillId="0" borderId="0" xfId="0" applyNumberFormat="1" applyFont="1" applyAlignment="1">
      <alignment horizontal="right"/>
    </xf>
    <xf numFmtId="0" fontId="9" fillId="0" borderId="0" xfId="0" applyFont="1"/>
    <xf numFmtId="9" fontId="8" fillId="0" borderId="0" xfId="1" applyFont="1" applyAlignment="1">
      <alignment horizontal="right"/>
    </xf>
    <xf numFmtId="0" fontId="2" fillId="2" borderId="0" xfId="2" applyFont="1" applyAlignment="1">
      <alignment horizontal="left" vertical="center"/>
    </xf>
    <xf numFmtId="0" fontId="10" fillId="2" borderId="0" xfId="2"/>
    <xf numFmtId="0" fontId="1" fillId="2" borderId="0" xfId="2" applyFont="1"/>
    <xf numFmtId="0" fontId="1" fillId="2" borderId="0" xfId="2" applyFont="1" applyAlignment="1">
      <alignment horizontal="left"/>
    </xf>
    <xf numFmtId="0" fontId="5" fillId="2" borderId="0" xfId="2" applyFont="1" applyAlignment="1">
      <alignment horizontal="left" vertical="center" wrapText="1"/>
    </xf>
    <xf numFmtId="0" fontId="5" fillId="2" borderId="0" xfId="2" applyFont="1" applyAlignment="1">
      <alignment horizontal="center" vertical="center" wrapText="1"/>
    </xf>
    <xf numFmtId="0" fontId="1" fillId="2" borderId="0" xfId="2" applyNumberFormat="1" applyFont="1" applyAlignment="1">
      <alignment horizontal="left"/>
    </xf>
    <xf numFmtId="3" fontId="1" fillId="2" borderId="0" xfId="2" applyNumberFormat="1" applyFont="1" applyAlignment="1">
      <alignment horizontal="right"/>
    </xf>
    <xf numFmtId="164" fontId="1" fillId="2" borderId="0" xfId="1" applyNumberFormat="1" applyFont="1" applyFill="1" applyAlignment="1">
      <alignment horizontal="right"/>
    </xf>
    <xf numFmtId="0" fontId="11" fillId="2" borderId="0" xfId="0" applyFont="1" applyFill="1" applyBorder="1"/>
    <xf numFmtId="0" fontId="12" fillId="2" borderId="0" xfId="0" applyFont="1" applyFill="1" applyBorder="1" applyAlignment="1">
      <alignment horizontal="left" vertical="center"/>
    </xf>
    <xf numFmtId="0" fontId="12" fillId="2" borderId="0" xfId="0" applyFont="1" applyFill="1" applyBorder="1" applyAlignment="1">
      <alignment horizontal="center" vertical="center"/>
    </xf>
    <xf numFmtId="0" fontId="13" fillId="2" borderId="0" xfId="0" applyFont="1" applyFill="1" applyBorder="1"/>
    <xf numFmtId="0" fontId="0" fillId="0" borderId="0" xfId="0" applyAlignment="1">
      <alignment horizontal="center"/>
    </xf>
    <xf numFmtId="0" fontId="14" fillId="2" borderId="0" xfId="3" applyFill="1" applyBorder="1"/>
    <xf numFmtId="0" fontId="13" fillId="2" borderId="0" xfId="0" applyFont="1" applyFill="1" applyBorder="1" applyAlignment="1">
      <alignment horizontal="center"/>
    </xf>
    <xf numFmtId="0" fontId="15" fillId="2" borderId="0" xfId="3" applyFont="1" applyFill="1" applyBorder="1"/>
    <xf numFmtId="0" fontId="1" fillId="2" borderId="0" xfId="0" applyFont="1" applyFill="1" applyBorder="1"/>
    <xf numFmtId="0" fontId="1" fillId="2" borderId="0" xfId="0" applyFont="1" applyFill="1" applyBorder="1" applyAlignment="1">
      <alignment horizontal="center"/>
    </xf>
    <xf numFmtId="0" fontId="16" fillId="0" borderId="0" xfId="0" applyFont="1" applyAlignment="1">
      <alignment horizontal="center"/>
    </xf>
    <xf numFmtId="0" fontId="16" fillId="0" borderId="0" xfId="0" applyFont="1"/>
  </cellXfs>
  <cellStyles count="4">
    <cellStyle name="Hyperlink" xfId="3" builtinId="8"/>
    <cellStyle name="Normal" xfId="0" builtinId="0"/>
    <cellStyle name="Normal 2" xfId="2"/>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ocialStatistics@Oxford.gov.uk"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SocialStatistics@Oxford.gov.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tabSelected="1" workbookViewId="0">
      <selection activeCell="D6" sqref="D6"/>
    </sheetView>
  </sheetViews>
  <sheetFormatPr defaultRowHeight="14.5" x14ac:dyDescent="0.35"/>
  <cols>
    <col min="1" max="1" width="48.7265625" customWidth="1" collapsed="1"/>
    <col min="2" max="2" width="15.453125" customWidth="1" collapsed="1"/>
    <col min="3" max="3" width="15.453125" customWidth="1"/>
    <col min="4" max="4" width="15.453125" customWidth="1" collapsed="1"/>
    <col min="5" max="5" width="15.453125" customWidth="1"/>
  </cols>
  <sheetData>
    <row r="1" spans="1:8" ht="15.5" x14ac:dyDescent="0.35">
      <c r="A1" s="1" t="s">
        <v>0</v>
      </c>
    </row>
    <row r="2" spans="1:8" x14ac:dyDescent="0.35">
      <c r="A2" s="2" t="s">
        <v>1</v>
      </c>
    </row>
    <row r="3" spans="1:8" ht="15.5" x14ac:dyDescent="0.35">
      <c r="A3" s="19" t="s">
        <v>105</v>
      </c>
      <c r="B3" s="20"/>
      <c r="C3" s="21"/>
      <c r="D3" s="22"/>
      <c r="E3" s="22"/>
      <c r="F3" s="22"/>
      <c r="G3" s="22"/>
      <c r="H3" s="23"/>
    </row>
    <row r="4" spans="1:8" s="30" customFormat="1" ht="12.5" x14ac:dyDescent="0.25">
      <c r="A4" s="26" t="s">
        <v>106</v>
      </c>
      <c r="B4" s="27"/>
      <c r="C4" s="28"/>
      <c r="D4" s="27"/>
      <c r="E4" s="27"/>
      <c r="F4" s="27"/>
      <c r="G4" s="27"/>
      <c r="H4" s="29"/>
    </row>
    <row r="6" spans="1:8" x14ac:dyDescent="0.35">
      <c r="A6" s="3" t="s">
        <v>2</v>
      </c>
      <c r="B6" s="3" t="s">
        <v>3</v>
      </c>
      <c r="C6" s="3"/>
    </row>
    <row r="7" spans="1:8" x14ac:dyDescent="0.35">
      <c r="A7" s="3" t="s">
        <v>4</v>
      </c>
      <c r="B7" s="3" t="s">
        <v>5</v>
      </c>
      <c r="C7" s="3"/>
    </row>
    <row r="8" spans="1:8" x14ac:dyDescent="0.35">
      <c r="A8" s="3" t="s">
        <v>6</v>
      </c>
      <c r="B8" s="3">
        <v>2021</v>
      </c>
      <c r="C8" s="3"/>
    </row>
    <row r="10" spans="1:8" ht="26" customHeight="1" x14ac:dyDescent="0.35">
      <c r="A10" s="5" t="s">
        <v>7</v>
      </c>
      <c r="B10" s="4" t="s">
        <v>24</v>
      </c>
      <c r="C10" s="4"/>
      <c r="D10" s="4" t="s">
        <v>25</v>
      </c>
    </row>
    <row r="11" spans="1:8" x14ac:dyDescent="0.35">
      <c r="A11" s="6" t="s">
        <v>8</v>
      </c>
      <c r="B11" s="7">
        <v>162040</v>
      </c>
      <c r="C11" s="7"/>
      <c r="D11" s="7">
        <v>56490049</v>
      </c>
    </row>
    <row r="12" spans="1:8" x14ac:dyDescent="0.35">
      <c r="A12" s="6" t="s">
        <v>9</v>
      </c>
      <c r="B12" s="7">
        <v>128170</v>
      </c>
      <c r="C12" s="9">
        <f>B12/$B$11</f>
        <v>0.79097753641076274</v>
      </c>
      <c r="D12" s="7">
        <v>50730336</v>
      </c>
      <c r="E12" s="9">
        <f>D12/$D$11</f>
        <v>0.89804021943758627</v>
      </c>
    </row>
    <row r="13" spans="1:8" x14ac:dyDescent="0.35">
      <c r="A13" s="6" t="s">
        <v>10</v>
      </c>
      <c r="B13" s="7">
        <v>105387</v>
      </c>
      <c r="C13" s="9">
        <f t="shared" ref="C13:C25" si="0">B13/$B$11</f>
        <v>0.65037645025919522</v>
      </c>
      <c r="D13" s="7">
        <v>46687506</v>
      </c>
      <c r="E13" s="9">
        <f t="shared" ref="E13:E25" si="1">D13/$D$11</f>
        <v>0.82647310148376751</v>
      </c>
    </row>
    <row r="14" spans="1:8" x14ac:dyDescent="0.35">
      <c r="A14" s="6" t="s">
        <v>11</v>
      </c>
      <c r="B14" s="7">
        <v>19221</v>
      </c>
      <c r="C14" s="9">
        <f t="shared" si="0"/>
        <v>0.1186188595408541</v>
      </c>
      <c r="D14" s="7">
        <v>3551766</v>
      </c>
      <c r="E14" s="9">
        <f t="shared" si="1"/>
        <v>6.287418869117993E-2</v>
      </c>
    </row>
    <row r="15" spans="1:8" x14ac:dyDescent="0.35">
      <c r="A15" s="6" t="s">
        <v>12</v>
      </c>
      <c r="B15" s="7">
        <v>11700</v>
      </c>
      <c r="C15" s="9">
        <f t="shared" si="0"/>
        <v>7.2204393976795858E-2</v>
      </c>
      <c r="D15" s="7">
        <v>1578673</v>
      </c>
      <c r="E15" s="9">
        <f t="shared" si="1"/>
        <v>2.7946037009102257E-2</v>
      </c>
    </row>
    <row r="16" spans="1:8" x14ac:dyDescent="0.35">
      <c r="A16" s="6" t="s">
        <v>13</v>
      </c>
      <c r="B16" s="7">
        <v>4528</v>
      </c>
      <c r="C16" s="9">
        <f t="shared" si="0"/>
        <v>2.7943717600592447E-2</v>
      </c>
      <c r="D16" s="7">
        <v>1190391</v>
      </c>
      <c r="E16" s="9">
        <f t="shared" si="1"/>
        <v>2.1072578641239983E-2</v>
      </c>
    </row>
    <row r="17" spans="1:5" x14ac:dyDescent="0.35">
      <c r="A17" s="6" t="s">
        <v>14</v>
      </c>
      <c r="B17" s="7">
        <v>2482</v>
      </c>
      <c r="C17" s="9">
        <f t="shared" si="0"/>
        <v>1.5317205628239941E-2</v>
      </c>
      <c r="D17" s="7">
        <v>677216</v>
      </c>
      <c r="E17" s="9">
        <f t="shared" si="1"/>
        <v>1.1988235308487695E-2</v>
      </c>
    </row>
    <row r="18" spans="1:5" x14ac:dyDescent="0.35">
      <c r="A18" s="6" t="s">
        <v>15</v>
      </c>
      <c r="B18" s="7">
        <v>511</v>
      </c>
      <c r="C18" s="9">
        <f t="shared" si="0"/>
        <v>3.1535423352258701E-3</v>
      </c>
      <c r="D18" s="7">
        <v>105486</v>
      </c>
      <c r="E18" s="9">
        <f t="shared" si="1"/>
        <v>1.8673377323499931E-3</v>
      </c>
    </row>
    <row r="19" spans="1:5" x14ac:dyDescent="0.35">
      <c r="A19" s="6" t="s">
        <v>16</v>
      </c>
      <c r="B19" s="7">
        <v>3562</v>
      </c>
      <c r="C19" s="9">
        <f t="shared" si="0"/>
        <v>2.1982226610713404E-2</v>
      </c>
      <c r="D19" s="7">
        <v>491064</v>
      </c>
      <c r="E19" s="9">
        <f t="shared" si="1"/>
        <v>8.6929292626388051E-3</v>
      </c>
    </row>
    <row r="20" spans="1:5" x14ac:dyDescent="0.35">
      <c r="A20" s="6" t="s">
        <v>17</v>
      </c>
      <c r="B20" s="7">
        <v>3562</v>
      </c>
      <c r="C20" s="9">
        <f t="shared" si="0"/>
        <v>2.1982226610713404E-2</v>
      </c>
      <c r="D20" s="7">
        <v>491064</v>
      </c>
      <c r="E20" s="9">
        <f t="shared" si="1"/>
        <v>8.6929292626388051E-3</v>
      </c>
    </row>
    <row r="21" spans="1:5" x14ac:dyDescent="0.35">
      <c r="A21" s="6" t="s">
        <v>18</v>
      </c>
      <c r="B21" s="7">
        <v>5715</v>
      </c>
      <c r="C21" s="9">
        <f t="shared" si="0"/>
        <v>3.5269069365588747E-2</v>
      </c>
      <c r="D21" s="7">
        <v>1555856</v>
      </c>
      <c r="E21" s="9">
        <f t="shared" si="1"/>
        <v>2.7542125162610499E-2</v>
      </c>
    </row>
    <row r="22" spans="1:5" x14ac:dyDescent="0.35">
      <c r="A22" s="6" t="s">
        <v>19</v>
      </c>
      <c r="B22" s="7">
        <v>19233</v>
      </c>
      <c r="C22" s="9">
        <f t="shared" si="0"/>
        <v>0.11869291532954826</v>
      </c>
      <c r="D22" s="7">
        <v>3241701</v>
      </c>
      <c r="E22" s="9">
        <f t="shared" si="1"/>
        <v>5.7385345868614844E-2</v>
      </c>
    </row>
    <row r="23" spans="1:5" x14ac:dyDescent="0.35">
      <c r="A23" s="6" t="s">
        <v>20</v>
      </c>
      <c r="B23" s="7">
        <v>7516</v>
      </c>
      <c r="C23" s="9">
        <f t="shared" si="0"/>
        <v>4.6383608985435698E-2</v>
      </c>
      <c r="D23" s="7">
        <v>773377</v>
      </c>
      <c r="E23" s="9">
        <f t="shared" si="1"/>
        <v>1.3690499719693994E-2</v>
      </c>
    </row>
    <row r="24" spans="1:5" x14ac:dyDescent="0.35">
      <c r="A24" s="6" t="s">
        <v>21</v>
      </c>
      <c r="B24" s="7">
        <v>1335</v>
      </c>
      <c r="C24" s="9">
        <f t="shared" si="0"/>
        <v>8.2387064922241418E-3</v>
      </c>
      <c r="D24" s="7">
        <v>168004</v>
      </c>
      <c r="E24" s="9">
        <f t="shared" si="1"/>
        <v>2.974045924442374E-3</v>
      </c>
    </row>
    <row r="25" spans="1:5" x14ac:dyDescent="0.35">
      <c r="A25" s="6" t="s">
        <v>22</v>
      </c>
      <c r="B25" s="7">
        <v>71</v>
      </c>
      <c r="C25" s="9">
        <f t="shared" si="0"/>
        <v>4.3816341644038509E-4</v>
      </c>
      <c r="D25" s="7">
        <v>20775</v>
      </c>
      <c r="E25" s="9">
        <f t="shared" si="1"/>
        <v>3.6776388705203638E-4</v>
      </c>
    </row>
    <row r="27" spans="1:5" x14ac:dyDescent="0.35">
      <c r="A27" s="8" t="s">
        <v>23</v>
      </c>
    </row>
  </sheetData>
  <hyperlinks>
    <hyperlink ref="A4" r:id="rId1"/>
  </hyperlinks>
  <pageMargins left="0.7" right="0.7" top="0.75" bottom="0.75" header="0.3" footer="0.3"/>
  <pageSetup paperSize="9"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5"/>
  <sheetViews>
    <sheetView workbookViewId="0">
      <selection activeCell="A5" sqref="A5"/>
    </sheetView>
  </sheetViews>
  <sheetFormatPr defaultRowHeight="14.5" x14ac:dyDescent="0.35"/>
  <cols>
    <col min="1" max="1" width="99.08984375" style="11" customWidth="1" collapsed="1"/>
    <col min="2" max="2" width="15.1796875" style="11" customWidth="1" collapsed="1"/>
    <col min="3" max="3" width="15.1796875" style="11" customWidth="1"/>
    <col min="4" max="4" width="15.1796875" style="11" customWidth="1" collapsed="1"/>
    <col min="5" max="5" width="15.1796875" style="11" customWidth="1"/>
    <col min="6" max="16384" width="8.7265625" style="11"/>
  </cols>
  <sheetData>
    <row r="1" spans="1:8" ht="15.5" x14ac:dyDescent="0.35">
      <c r="A1" s="10" t="s">
        <v>26</v>
      </c>
    </row>
    <row r="2" spans="1:8" x14ac:dyDescent="0.35">
      <c r="A2" s="12" t="s">
        <v>1</v>
      </c>
    </row>
    <row r="3" spans="1:8" customFormat="1" x14ac:dyDescent="0.35">
      <c r="A3" s="26" t="s">
        <v>106</v>
      </c>
      <c r="B3" s="22"/>
      <c r="C3" s="25"/>
      <c r="D3" s="22"/>
      <c r="E3" s="22"/>
      <c r="F3" s="22"/>
      <c r="G3" s="22"/>
      <c r="H3" s="23"/>
    </row>
    <row r="4" spans="1:8" customFormat="1" x14ac:dyDescent="0.35">
      <c r="A4" s="24"/>
      <c r="B4" s="22"/>
      <c r="C4" s="25"/>
      <c r="D4" s="22"/>
      <c r="E4" s="22"/>
      <c r="F4" s="22"/>
      <c r="G4" s="22"/>
      <c r="H4" s="23"/>
    </row>
    <row r="5" spans="1:8" x14ac:dyDescent="0.35">
      <c r="A5" s="13" t="s">
        <v>2</v>
      </c>
      <c r="B5" s="13" t="s">
        <v>3</v>
      </c>
      <c r="C5" s="13"/>
    </row>
    <row r="6" spans="1:8" x14ac:dyDescent="0.35">
      <c r="A6" s="13" t="s">
        <v>4</v>
      </c>
      <c r="B6" s="13" t="s">
        <v>5</v>
      </c>
      <c r="C6" s="13"/>
    </row>
    <row r="7" spans="1:8" x14ac:dyDescent="0.35">
      <c r="A7" s="13" t="s">
        <v>6</v>
      </c>
      <c r="B7" s="13">
        <v>2021</v>
      </c>
      <c r="C7" s="13"/>
    </row>
    <row r="9" spans="1:8" ht="26" customHeight="1" x14ac:dyDescent="0.35">
      <c r="A9" s="14" t="s">
        <v>7</v>
      </c>
      <c r="B9" s="15" t="s">
        <v>24</v>
      </c>
      <c r="C9" s="15"/>
      <c r="D9" s="15" t="s">
        <v>25</v>
      </c>
    </row>
    <row r="10" spans="1:8" x14ac:dyDescent="0.35">
      <c r="A10" s="16" t="s">
        <v>8</v>
      </c>
      <c r="B10" s="17">
        <v>162042</v>
      </c>
      <c r="C10" s="17"/>
      <c r="D10" s="17">
        <v>56490051</v>
      </c>
    </row>
    <row r="11" spans="1:8" x14ac:dyDescent="0.35">
      <c r="A11" s="16" t="s">
        <v>9</v>
      </c>
      <c r="B11" s="17">
        <v>128171</v>
      </c>
      <c r="C11" s="18">
        <f>B11/$B$10</f>
        <v>0.79097394502659801</v>
      </c>
      <c r="D11" s="17">
        <v>50730043</v>
      </c>
      <c r="E11" s="18">
        <f>D11/$D$10</f>
        <v>0.89803500088891763</v>
      </c>
    </row>
    <row r="12" spans="1:8" x14ac:dyDescent="0.35">
      <c r="A12" s="16" t="s">
        <v>10</v>
      </c>
      <c r="B12" s="17">
        <v>105387</v>
      </c>
      <c r="C12" s="18">
        <f t="shared" ref="C12:C75" si="0">B12/$B$10</f>
        <v>0.65036842300144404</v>
      </c>
      <c r="D12" s="17">
        <v>46687505</v>
      </c>
      <c r="E12" s="18">
        <f t="shared" ref="E12:E75" si="1">D12/$D$10</f>
        <v>0.82647305452069786</v>
      </c>
    </row>
    <row r="13" spans="1:8" x14ac:dyDescent="0.35">
      <c r="A13" s="16" t="s">
        <v>27</v>
      </c>
      <c r="B13" s="17">
        <v>101007</v>
      </c>
      <c r="C13" s="18">
        <f t="shared" si="0"/>
        <v>0.62333839374976863</v>
      </c>
      <c r="D13" s="17">
        <v>45388724</v>
      </c>
      <c r="E13" s="18">
        <f t="shared" si="1"/>
        <v>0.8034817316769638</v>
      </c>
    </row>
    <row r="14" spans="1:8" x14ac:dyDescent="0.35">
      <c r="A14" s="16" t="s">
        <v>28</v>
      </c>
      <c r="B14" s="17">
        <v>714</v>
      </c>
      <c r="C14" s="18">
        <f t="shared" si="0"/>
        <v>4.4062650423964157E-3</v>
      </c>
      <c r="D14" s="17">
        <v>190541</v>
      </c>
      <c r="E14" s="18">
        <f t="shared" si="1"/>
        <v>3.3730010263223163E-3</v>
      </c>
    </row>
    <row r="15" spans="1:8" x14ac:dyDescent="0.35">
      <c r="A15" s="16" t="s">
        <v>29</v>
      </c>
      <c r="B15" s="17">
        <v>2041</v>
      </c>
      <c r="C15" s="18">
        <f t="shared" si="0"/>
        <v>1.2595499932116365E-2</v>
      </c>
      <c r="D15" s="17">
        <v>626443</v>
      </c>
      <c r="E15" s="18">
        <f t="shared" si="1"/>
        <v>1.1089439448372953E-2</v>
      </c>
    </row>
    <row r="16" spans="1:8" x14ac:dyDescent="0.35">
      <c r="A16" s="16" t="s">
        <v>30</v>
      </c>
      <c r="B16" s="17">
        <v>1608</v>
      </c>
      <c r="C16" s="18">
        <f t="shared" si="0"/>
        <v>9.9233532047247018E-3</v>
      </c>
      <c r="D16" s="17">
        <v>478697</v>
      </c>
      <c r="E16" s="18">
        <f t="shared" si="1"/>
        <v>8.4740054492073308E-3</v>
      </c>
    </row>
    <row r="17" spans="1:5" x14ac:dyDescent="0.35">
      <c r="A17" s="16" t="s">
        <v>31</v>
      </c>
      <c r="B17" s="17">
        <v>0</v>
      </c>
      <c r="C17" s="18">
        <f t="shared" si="0"/>
        <v>0</v>
      </c>
      <c r="D17" s="17">
        <v>488</v>
      </c>
      <c r="E17" s="18">
        <f t="shared" si="1"/>
        <v>8.6386893153982108E-6</v>
      </c>
    </row>
    <row r="18" spans="1:5" x14ac:dyDescent="0.35">
      <c r="A18" s="16" t="s">
        <v>32</v>
      </c>
      <c r="B18" s="17">
        <v>17</v>
      </c>
      <c r="C18" s="18">
        <f t="shared" si="0"/>
        <v>1.0491107243800989E-4</v>
      </c>
      <c r="D18" s="17">
        <v>2612</v>
      </c>
      <c r="E18" s="18">
        <f t="shared" si="1"/>
        <v>4.6238230516024848E-5</v>
      </c>
    </row>
    <row r="19" spans="1:5" x14ac:dyDescent="0.35">
      <c r="A19" s="16" t="s">
        <v>33</v>
      </c>
      <c r="B19" s="17">
        <v>22784</v>
      </c>
      <c r="C19" s="18">
        <f t="shared" si="0"/>
        <v>0.14060552202515397</v>
      </c>
      <c r="D19" s="17">
        <v>4042538</v>
      </c>
      <c r="E19" s="18">
        <f t="shared" si="1"/>
        <v>7.1561946368219775E-2</v>
      </c>
    </row>
    <row r="20" spans="1:5" x14ac:dyDescent="0.35">
      <c r="A20" s="16" t="s">
        <v>34</v>
      </c>
      <c r="B20" s="17">
        <v>19222</v>
      </c>
      <c r="C20" s="18">
        <f t="shared" si="0"/>
        <v>0.11862356672961331</v>
      </c>
      <c r="D20" s="17">
        <v>3551473</v>
      </c>
      <c r="E20" s="18">
        <f t="shared" si="1"/>
        <v>6.2868999711117271E-2</v>
      </c>
    </row>
    <row r="21" spans="1:5" x14ac:dyDescent="0.35">
      <c r="A21" s="16" t="s">
        <v>35</v>
      </c>
      <c r="B21" s="17">
        <v>11698</v>
      </c>
      <c r="C21" s="18">
        <f t="shared" si="0"/>
        <v>7.2191160316461167E-2</v>
      </c>
      <c r="D21" s="17">
        <v>1578381</v>
      </c>
      <c r="E21" s="18">
        <f t="shared" si="1"/>
        <v>2.7940866967884309E-2</v>
      </c>
    </row>
    <row r="22" spans="1:5" x14ac:dyDescent="0.35">
      <c r="A22" s="16" t="s">
        <v>36</v>
      </c>
      <c r="B22" s="17">
        <v>1267</v>
      </c>
      <c r="C22" s="18">
        <f t="shared" si="0"/>
        <v>7.8189605164093266E-3</v>
      </c>
      <c r="D22" s="17">
        <v>314674</v>
      </c>
      <c r="E22" s="18">
        <f t="shared" si="1"/>
        <v>5.5704322164623291E-3</v>
      </c>
    </row>
    <row r="23" spans="1:5" x14ac:dyDescent="0.35">
      <c r="A23" s="16" t="s">
        <v>37</v>
      </c>
      <c r="B23" s="17">
        <v>1348</v>
      </c>
      <c r="C23" s="18">
        <f t="shared" si="0"/>
        <v>8.3188309203786667E-3</v>
      </c>
      <c r="D23" s="17">
        <v>152697</v>
      </c>
      <c r="E23" s="18">
        <f t="shared" si="1"/>
        <v>2.7030777508060665E-3</v>
      </c>
    </row>
    <row r="24" spans="1:5" x14ac:dyDescent="0.35">
      <c r="A24" s="16" t="s">
        <v>38</v>
      </c>
      <c r="B24" s="17">
        <v>2023</v>
      </c>
      <c r="C24" s="18">
        <f t="shared" si="0"/>
        <v>1.2484417620123178E-2</v>
      </c>
      <c r="D24" s="17">
        <v>252252</v>
      </c>
      <c r="E24" s="18">
        <f t="shared" si="1"/>
        <v>4.4654234778439125E-3</v>
      </c>
    </row>
    <row r="25" spans="1:5" x14ac:dyDescent="0.35">
      <c r="A25" s="16" t="s">
        <v>39</v>
      </c>
      <c r="B25" s="17">
        <v>1922</v>
      </c>
      <c r="C25" s="18">
        <f t="shared" si="0"/>
        <v>1.1861122425050295E-2</v>
      </c>
      <c r="D25" s="17">
        <v>272019</v>
      </c>
      <c r="E25" s="18">
        <f t="shared" si="1"/>
        <v>4.8153435018141516E-3</v>
      </c>
    </row>
    <row r="26" spans="1:5" x14ac:dyDescent="0.35">
      <c r="A26" s="16" t="s">
        <v>40</v>
      </c>
      <c r="B26" s="17">
        <v>1004</v>
      </c>
      <c r="C26" s="18">
        <f t="shared" si="0"/>
        <v>6.1959245133977612E-3</v>
      </c>
      <c r="D26" s="17">
        <v>152634</v>
      </c>
      <c r="E26" s="18">
        <f t="shared" si="1"/>
        <v>2.7019625101772347E-3</v>
      </c>
    </row>
    <row r="27" spans="1:5" x14ac:dyDescent="0.35">
      <c r="A27" s="16" t="s">
        <v>41</v>
      </c>
      <c r="B27" s="17">
        <v>1668</v>
      </c>
      <c r="C27" s="18">
        <f t="shared" si="0"/>
        <v>1.0293627578035324E-2</v>
      </c>
      <c r="D27" s="17">
        <v>163848</v>
      </c>
      <c r="E27" s="18">
        <f t="shared" si="1"/>
        <v>2.9004753421093565E-3</v>
      </c>
    </row>
    <row r="28" spans="1:5" x14ac:dyDescent="0.35">
      <c r="A28" s="16" t="s">
        <v>42</v>
      </c>
      <c r="B28" s="17">
        <v>2466</v>
      </c>
      <c r="C28" s="18">
        <f t="shared" si="0"/>
        <v>1.5218276743066613E-2</v>
      </c>
      <c r="D28" s="17">
        <v>270257</v>
      </c>
      <c r="E28" s="18">
        <f t="shared" si="1"/>
        <v>4.7841521686712582E-3</v>
      </c>
    </row>
    <row r="29" spans="1:5" x14ac:dyDescent="0.35">
      <c r="A29" s="16" t="s">
        <v>43</v>
      </c>
      <c r="B29" s="17">
        <v>7247</v>
      </c>
      <c r="C29" s="18">
        <f t="shared" si="0"/>
        <v>4.4722973056368104E-2</v>
      </c>
      <c r="D29" s="17">
        <v>1960525</v>
      </c>
      <c r="E29" s="18">
        <f t="shared" si="1"/>
        <v>3.4705668791129254E-2</v>
      </c>
    </row>
    <row r="30" spans="1:5" x14ac:dyDescent="0.35">
      <c r="A30" s="16" t="s">
        <v>44</v>
      </c>
      <c r="B30" s="17">
        <v>484</v>
      </c>
      <c r="C30" s="18">
        <f t="shared" si="0"/>
        <v>2.9868799447056935E-3</v>
      </c>
      <c r="D30" s="17">
        <v>161596</v>
      </c>
      <c r="E30" s="18">
        <f t="shared" si="1"/>
        <v>2.8606099151866583E-3</v>
      </c>
    </row>
    <row r="31" spans="1:5" x14ac:dyDescent="0.35">
      <c r="A31" s="16" t="s">
        <v>45</v>
      </c>
      <c r="B31" s="17">
        <v>2773</v>
      </c>
      <c r="C31" s="18">
        <f t="shared" si="0"/>
        <v>1.7112847286505969E-2</v>
      </c>
      <c r="D31" s="17">
        <v>718251</v>
      </c>
      <c r="E31" s="18">
        <f t="shared" si="1"/>
        <v>1.2714645982528854E-2</v>
      </c>
    </row>
    <row r="32" spans="1:5" x14ac:dyDescent="0.35">
      <c r="A32" s="16" t="s">
        <v>46</v>
      </c>
      <c r="B32" s="17">
        <v>1993</v>
      </c>
      <c r="C32" s="18">
        <f t="shared" si="0"/>
        <v>1.2299280433467867E-2</v>
      </c>
      <c r="D32" s="17">
        <v>530320</v>
      </c>
      <c r="E32" s="18">
        <f t="shared" si="1"/>
        <v>9.3878477822581536E-3</v>
      </c>
    </row>
    <row r="33" spans="1:5" x14ac:dyDescent="0.35">
      <c r="A33" s="16" t="s">
        <v>47</v>
      </c>
      <c r="B33" s="17">
        <v>1997</v>
      </c>
      <c r="C33" s="18">
        <f t="shared" si="0"/>
        <v>1.2323965391688575E-2</v>
      </c>
      <c r="D33" s="17">
        <v>550358</v>
      </c>
      <c r="E33" s="18">
        <f t="shared" si="1"/>
        <v>9.7425651111555916E-3</v>
      </c>
    </row>
    <row r="34" spans="1:5" x14ac:dyDescent="0.35">
      <c r="A34" s="16" t="s">
        <v>48</v>
      </c>
      <c r="B34" s="17">
        <v>277</v>
      </c>
      <c r="C34" s="18">
        <f t="shared" si="0"/>
        <v>1.7094333567840437E-3</v>
      </c>
      <c r="D34" s="17">
        <v>12567</v>
      </c>
      <c r="E34" s="18">
        <f t="shared" si="1"/>
        <v>2.2246395210370762E-4</v>
      </c>
    </row>
    <row r="35" spans="1:5" x14ac:dyDescent="0.35">
      <c r="A35" s="16" t="s">
        <v>49</v>
      </c>
      <c r="B35" s="17">
        <v>277</v>
      </c>
      <c r="C35" s="18">
        <f t="shared" si="0"/>
        <v>1.7094333567840437E-3</v>
      </c>
      <c r="D35" s="17">
        <v>12567</v>
      </c>
      <c r="E35" s="18">
        <f t="shared" si="1"/>
        <v>2.2246395210370762E-4</v>
      </c>
    </row>
    <row r="36" spans="1:5" x14ac:dyDescent="0.35">
      <c r="A36" s="16" t="s">
        <v>50</v>
      </c>
      <c r="B36" s="17">
        <v>3562</v>
      </c>
      <c r="C36" s="18">
        <f t="shared" si="0"/>
        <v>2.1981955295540662E-2</v>
      </c>
      <c r="D36" s="17">
        <v>491065</v>
      </c>
      <c r="E36" s="18">
        <f t="shared" si="1"/>
        <v>8.6929466571025044E-3</v>
      </c>
    </row>
    <row r="37" spans="1:5" x14ac:dyDescent="0.35">
      <c r="A37" s="16" t="s">
        <v>51</v>
      </c>
      <c r="B37" s="17">
        <v>443</v>
      </c>
      <c r="C37" s="18">
        <f t="shared" si="0"/>
        <v>2.7338591229434345E-3</v>
      </c>
      <c r="D37" s="17">
        <v>124758</v>
      </c>
      <c r="E37" s="18">
        <f t="shared" si="1"/>
        <v>2.2084950852673153E-3</v>
      </c>
    </row>
    <row r="38" spans="1:5" x14ac:dyDescent="0.35">
      <c r="A38" s="16" t="s">
        <v>52</v>
      </c>
      <c r="B38" s="17">
        <v>3119</v>
      </c>
      <c r="C38" s="18">
        <f t="shared" si="0"/>
        <v>1.9248096172597227E-2</v>
      </c>
      <c r="D38" s="17">
        <v>366307</v>
      </c>
      <c r="E38" s="18">
        <f t="shared" si="1"/>
        <v>6.484451571835189E-3</v>
      </c>
    </row>
    <row r="39" spans="1:5" x14ac:dyDescent="0.35">
      <c r="A39" s="16" t="s">
        <v>18</v>
      </c>
      <c r="B39" s="17">
        <v>5740</v>
      </c>
      <c r="C39" s="18">
        <f t="shared" si="0"/>
        <v>3.5422915046716283E-2</v>
      </c>
      <c r="D39" s="17">
        <v>1558199</v>
      </c>
      <c r="E39" s="18">
        <f t="shared" si="1"/>
        <v>2.7583600517549541E-2</v>
      </c>
    </row>
    <row r="40" spans="1:5" x14ac:dyDescent="0.35">
      <c r="A40" s="16" t="s">
        <v>53</v>
      </c>
      <c r="B40" s="17">
        <v>1080</v>
      </c>
      <c r="C40" s="18">
        <f t="shared" si="0"/>
        <v>6.6649387195912169E-3</v>
      </c>
      <c r="D40" s="17">
        <v>165170</v>
      </c>
      <c r="E40" s="18">
        <f t="shared" si="1"/>
        <v>2.9238776930826278E-3</v>
      </c>
    </row>
    <row r="41" spans="1:5" x14ac:dyDescent="0.35">
      <c r="A41" s="16" t="s">
        <v>54</v>
      </c>
      <c r="B41" s="17">
        <v>1358</v>
      </c>
      <c r="C41" s="18">
        <f t="shared" si="0"/>
        <v>8.380543315930437E-3</v>
      </c>
      <c r="D41" s="17">
        <v>551754</v>
      </c>
      <c r="E41" s="18">
        <f t="shared" si="1"/>
        <v>9.7672774273119354E-3</v>
      </c>
    </row>
    <row r="42" spans="1:5" x14ac:dyDescent="0.35">
      <c r="A42" s="16" t="s">
        <v>55</v>
      </c>
      <c r="B42" s="17">
        <v>283</v>
      </c>
      <c r="C42" s="18">
        <f t="shared" si="0"/>
        <v>1.7464607941151059E-3</v>
      </c>
      <c r="D42" s="17">
        <v>131753</v>
      </c>
      <c r="E42" s="18">
        <f t="shared" si="1"/>
        <v>2.3323221995320909E-3</v>
      </c>
    </row>
    <row r="43" spans="1:5" x14ac:dyDescent="0.35">
      <c r="A43" s="16" t="s">
        <v>56</v>
      </c>
      <c r="B43" s="17">
        <v>742</v>
      </c>
      <c r="C43" s="18">
        <f t="shared" si="0"/>
        <v>4.5790597499413728E-3</v>
      </c>
      <c r="D43" s="17">
        <v>266877</v>
      </c>
      <c r="E43" s="18">
        <f t="shared" si="1"/>
        <v>4.7243186238228041E-3</v>
      </c>
    </row>
    <row r="44" spans="1:5" x14ac:dyDescent="0.35">
      <c r="A44" s="16" t="s">
        <v>57</v>
      </c>
      <c r="B44" s="17">
        <v>333</v>
      </c>
      <c r="C44" s="18">
        <f t="shared" si="0"/>
        <v>2.0550227718739585E-3</v>
      </c>
      <c r="D44" s="17">
        <v>153124</v>
      </c>
      <c r="E44" s="18">
        <f t="shared" si="1"/>
        <v>2.71063660395704E-3</v>
      </c>
    </row>
    <row r="45" spans="1:5" x14ac:dyDescent="0.35">
      <c r="A45" s="16" t="s">
        <v>58</v>
      </c>
      <c r="B45" s="17">
        <v>3284</v>
      </c>
      <c r="C45" s="18">
        <f t="shared" si="0"/>
        <v>2.0266350699201442E-2</v>
      </c>
      <c r="D45" s="17">
        <v>836315</v>
      </c>
      <c r="E45" s="18">
        <f t="shared" si="1"/>
        <v>1.4804642325424703E-2</v>
      </c>
    </row>
    <row r="46" spans="1:5" x14ac:dyDescent="0.35">
      <c r="A46" s="16" t="s">
        <v>59</v>
      </c>
      <c r="B46" s="17">
        <v>498</v>
      </c>
      <c r="C46" s="18">
        <f t="shared" si="0"/>
        <v>3.0732772984781724E-3</v>
      </c>
      <c r="D46" s="17">
        <v>133416</v>
      </c>
      <c r="E46" s="18">
        <f t="shared" si="1"/>
        <v>2.361761011686819E-3</v>
      </c>
    </row>
    <row r="47" spans="1:5" x14ac:dyDescent="0.35">
      <c r="A47" s="16" t="s">
        <v>60</v>
      </c>
      <c r="B47" s="17">
        <v>211</v>
      </c>
      <c r="C47" s="18">
        <f t="shared" si="0"/>
        <v>1.3021315461423581E-3</v>
      </c>
      <c r="D47" s="17">
        <v>106912</v>
      </c>
      <c r="E47" s="18">
        <f t="shared" si="1"/>
        <v>1.8925810493603556E-3</v>
      </c>
    </row>
    <row r="48" spans="1:5" x14ac:dyDescent="0.35">
      <c r="A48" s="16" t="s">
        <v>61</v>
      </c>
      <c r="B48" s="17">
        <v>930</v>
      </c>
      <c r="C48" s="18">
        <f t="shared" si="0"/>
        <v>5.7392527863146595E-3</v>
      </c>
      <c r="D48" s="17">
        <v>211447</v>
      </c>
      <c r="E48" s="18">
        <f t="shared" si="1"/>
        <v>3.743083892772552E-3</v>
      </c>
    </row>
    <row r="49" spans="1:5" x14ac:dyDescent="0.35">
      <c r="A49" s="16" t="s">
        <v>62</v>
      </c>
      <c r="B49" s="17">
        <v>532</v>
      </c>
      <c r="C49" s="18">
        <f t="shared" si="0"/>
        <v>3.2830994433541922E-3</v>
      </c>
      <c r="D49" s="17">
        <v>121346</v>
      </c>
      <c r="E49" s="18">
        <f t="shared" si="1"/>
        <v>2.1480950689883429E-3</v>
      </c>
    </row>
    <row r="50" spans="1:5" x14ac:dyDescent="0.35">
      <c r="A50" s="16" t="s">
        <v>63</v>
      </c>
      <c r="B50" s="17">
        <v>1113</v>
      </c>
      <c r="C50" s="18">
        <f t="shared" si="0"/>
        <v>6.8685896249120601E-3</v>
      </c>
      <c r="D50" s="17">
        <v>263194</v>
      </c>
      <c r="E50" s="18">
        <f t="shared" si="1"/>
        <v>4.6591213026166327E-3</v>
      </c>
    </row>
    <row r="51" spans="1:5" x14ac:dyDescent="0.35">
      <c r="A51" s="16" t="s">
        <v>64</v>
      </c>
      <c r="B51" s="17">
        <v>18</v>
      </c>
      <c r="C51" s="18">
        <f t="shared" si="0"/>
        <v>1.1108231199318695E-4</v>
      </c>
      <c r="D51" s="17">
        <v>4960</v>
      </c>
      <c r="E51" s="18">
        <f t="shared" si="1"/>
        <v>8.7803071730276896E-5</v>
      </c>
    </row>
    <row r="52" spans="1:5" x14ac:dyDescent="0.35">
      <c r="A52" s="16" t="s">
        <v>19</v>
      </c>
      <c r="B52" s="17">
        <v>19234</v>
      </c>
      <c r="C52" s="18">
        <f t="shared" si="0"/>
        <v>0.11869762160427544</v>
      </c>
      <c r="D52" s="17">
        <v>3241701</v>
      </c>
      <c r="E52" s="18">
        <f t="shared" si="1"/>
        <v>5.7385343836917409E-2</v>
      </c>
    </row>
    <row r="53" spans="1:5" x14ac:dyDescent="0.35">
      <c r="A53" s="16" t="s">
        <v>65</v>
      </c>
      <c r="B53" s="17">
        <v>1943</v>
      </c>
      <c r="C53" s="18">
        <f t="shared" si="0"/>
        <v>1.1990718455709013E-2</v>
      </c>
      <c r="D53" s="17">
        <v>396001</v>
      </c>
      <c r="E53" s="18">
        <f t="shared" si="1"/>
        <v>7.0101016548914071E-3</v>
      </c>
    </row>
    <row r="54" spans="1:5" x14ac:dyDescent="0.35">
      <c r="A54" s="16" t="s">
        <v>66</v>
      </c>
      <c r="B54" s="17">
        <v>452</v>
      </c>
      <c r="C54" s="18">
        <f t="shared" si="0"/>
        <v>2.7894002789400278E-3</v>
      </c>
      <c r="D54" s="17">
        <v>106801</v>
      </c>
      <c r="E54" s="18">
        <f t="shared" si="1"/>
        <v>1.8906161015857465E-3</v>
      </c>
    </row>
    <row r="55" spans="1:5" x14ac:dyDescent="0.35">
      <c r="A55" s="16" t="s">
        <v>67</v>
      </c>
      <c r="B55" s="17">
        <v>199</v>
      </c>
      <c r="C55" s="18">
        <f t="shared" si="0"/>
        <v>1.2280766714802334E-3</v>
      </c>
      <c r="D55" s="17">
        <v>86229</v>
      </c>
      <c r="E55" s="18">
        <f t="shared" si="1"/>
        <v>1.5264457806915416E-3</v>
      </c>
    </row>
    <row r="56" spans="1:5" x14ac:dyDescent="0.35">
      <c r="A56" s="16" t="s">
        <v>68</v>
      </c>
      <c r="B56" s="17">
        <v>1292</v>
      </c>
      <c r="C56" s="18">
        <f t="shared" si="0"/>
        <v>7.9732415052887525E-3</v>
      </c>
      <c r="D56" s="17">
        <v>202971</v>
      </c>
      <c r="E56" s="18">
        <f t="shared" si="1"/>
        <v>3.5930397726141191E-3</v>
      </c>
    </row>
    <row r="57" spans="1:5" x14ac:dyDescent="0.35">
      <c r="A57" s="16" t="s">
        <v>69</v>
      </c>
      <c r="B57" s="17">
        <v>4404</v>
      </c>
      <c r="C57" s="18">
        <f t="shared" si="0"/>
        <v>2.7178139000999742E-2</v>
      </c>
      <c r="D57" s="17">
        <v>361952</v>
      </c>
      <c r="E57" s="18">
        <f t="shared" si="1"/>
        <v>6.407358350588142E-3</v>
      </c>
    </row>
    <row r="58" spans="1:5" x14ac:dyDescent="0.35">
      <c r="A58" s="16" t="s">
        <v>70</v>
      </c>
      <c r="B58" s="17">
        <v>2565</v>
      </c>
      <c r="C58" s="18">
        <f t="shared" si="0"/>
        <v>1.5829229459029141E-2</v>
      </c>
      <c r="D58" s="17">
        <v>176072</v>
      </c>
      <c r="E58" s="18">
        <f t="shared" si="1"/>
        <v>3.1168674285672001E-3</v>
      </c>
    </row>
    <row r="59" spans="1:5" x14ac:dyDescent="0.35">
      <c r="A59" s="16" t="s">
        <v>71</v>
      </c>
      <c r="B59" s="17">
        <v>979</v>
      </c>
      <c r="C59" s="18">
        <f t="shared" si="0"/>
        <v>6.0416435245183343E-3</v>
      </c>
      <c r="D59" s="17">
        <v>117714</v>
      </c>
      <c r="E59" s="18">
        <f t="shared" si="1"/>
        <v>2.0838005616245592E-3</v>
      </c>
    </row>
    <row r="60" spans="1:5" x14ac:dyDescent="0.35">
      <c r="A60" s="16" t="s">
        <v>72</v>
      </c>
      <c r="B60" s="17">
        <v>860</v>
      </c>
      <c r="C60" s="18">
        <f t="shared" si="0"/>
        <v>5.307266017452265E-3</v>
      </c>
      <c r="D60" s="17">
        <v>68166</v>
      </c>
      <c r="E60" s="18">
        <f t="shared" si="1"/>
        <v>1.2066903603963821E-3</v>
      </c>
    </row>
    <row r="61" spans="1:5" x14ac:dyDescent="0.35">
      <c r="A61" s="16" t="s">
        <v>73</v>
      </c>
      <c r="B61" s="17">
        <v>8289</v>
      </c>
      <c r="C61" s="18">
        <f t="shared" si="0"/>
        <v>5.1153404672862592E-2</v>
      </c>
      <c r="D61" s="17">
        <v>2094910</v>
      </c>
      <c r="E61" s="18">
        <f t="shared" si="1"/>
        <v>3.7084583265821446E-2</v>
      </c>
    </row>
    <row r="62" spans="1:5" x14ac:dyDescent="0.35">
      <c r="A62" s="16" t="s">
        <v>74</v>
      </c>
      <c r="B62" s="17">
        <v>384</v>
      </c>
      <c r="C62" s="18">
        <f t="shared" si="0"/>
        <v>2.3697559891879883E-3</v>
      </c>
      <c r="D62" s="17">
        <v>84877</v>
      </c>
      <c r="E62" s="18">
        <f t="shared" si="1"/>
        <v>1.5025123627521596E-3</v>
      </c>
    </row>
    <row r="63" spans="1:5" x14ac:dyDescent="0.35">
      <c r="A63" s="16" t="s">
        <v>75</v>
      </c>
      <c r="B63" s="17">
        <v>3601</v>
      </c>
      <c r="C63" s="18">
        <f t="shared" si="0"/>
        <v>2.2222633638192567E-2</v>
      </c>
      <c r="D63" s="17">
        <v>906962</v>
      </c>
      <c r="E63" s="18">
        <f t="shared" si="1"/>
        <v>1.6055251923918427E-2</v>
      </c>
    </row>
    <row r="64" spans="1:5" x14ac:dyDescent="0.35">
      <c r="A64" s="16" t="s">
        <v>76</v>
      </c>
      <c r="B64" s="17">
        <v>2558</v>
      </c>
      <c r="C64" s="18">
        <f t="shared" si="0"/>
        <v>1.5786030782142902E-2</v>
      </c>
      <c r="D64" s="17">
        <v>616454</v>
      </c>
      <c r="E64" s="18">
        <f t="shared" si="1"/>
        <v>1.0912611850890345E-2</v>
      </c>
    </row>
    <row r="65" spans="1:5" x14ac:dyDescent="0.35">
      <c r="A65" s="16" t="s">
        <v>77</v>
      </c>
      <c r="B65" s="17">
        <v>833</v>
      </c>
      <c r="C65" s="18">
        <f t="shared" si="0"/>
        <v>5.140642549462485E-3</v>
      </c>
      <c r="D65" s="17">
        <v>266290</v>
      </c>
      <c r="E65" s="18">
        <f t="shared" si="1"/>
        <v>4.7139274135192411E-3</v>
      </c>
    </row>
    <row r="66" spans="1:5" x14ac:dyDescent="0.35">
      <c r="A66" s="16" t="s">
        <v>78</v>
      </c>
      <c r="B66" s="17">
        <v>258</v>
      </c>
      <c r="C66" s="18">
        <f t="shared" si="0"/>
        <v>1.5921798052356796E-3</v>
      </c>
      <c r="D66" s="17">
        <v>141861</v>
      </c>
      <c r="E66" s="18">
        <f t="shared" si="1"/>
        <v>2.5112563626469376E-3</v>
      </c>
    </row>
    <row r="67" spans="1:5" x14ac:dyDescent="0.35">
      <c r="A67" s="16" t="s">
        <v>79</v>
      </c>
      <c r="B67" s="17">
        <v>655</v>
      </c>
      <c r="C67" s="18">
        <f t="shared" si="0"/>
        <v>4.0421619086409696E-3</v>
      </c>
      <c r="D67" s="17">
        <v>78466</v>
      </c>
      <c r="E67" s="18">
        <f t="shared" si="1"/>
        <v>1.389023352094336E-3</v>
      </c>
    </row>
    <row r="68" spans="1:5" x14ac:dyDescent="0.35">
      <c r="A68" s="16" t="s">
        <v>80</v>
      </c>
      <c r="B68" s="17">
        <v>4497</v>
      </c>
      <c r="C68" s="18">
        <f t="shared" si="0"/>
        <v>2.7752064279631207E-2</v>
      </c>
      <c r="D68" s="17">
        <v>376524</v>
      </c>
      <c r="E68" s="18">
        <f t="shared" si="1"/>
        <v>6.6653152782602375E-3</v>
      </c>
    </row>
    <row r="69" spans="1:5" x14ac:dyDescent="0.35">
      <c r="A69" s="16" t="s">
        <v>81</v>
      </c>
      <c r="B69" s="17">
        <v>945</v>
      </c>
      <c r="C69" s="18">
        <f t="shared" si="0"/>
        <v>5.831821379642315E-3</v>
      </c>
      <c r="D69" s="17">
        <v>149474</v>
      </c>
      <c r="E69" s="18">
        <f t="shared" si="1"/>
        <v>2.6460234564135905E-3</v>
      </c>
    </row>
    <row r="70" spans="1:5" x14ac:dyDescent="0.35">
      <c r="A70" s="16" t="s">
        <v>82</v>
      </c>
      <c r="B70" s="17">
        <v>430</v>
      </c>
      <c r="C70" s="18">
        <f t="shared" si="0"/>
        <v>2.6536330087261325E-3</v>
      </c>
      <c r="D70" s="17">
        <v>59674</v>
      </c>
      <c r="E70" s="18">
        <f t="shared" si="1"/>
        <v>1.0563630045226902E-3</v>
      </c>
    </row>
    <row r="71" spans="1:5" x14ac:dyDescent="0.35">
      <c r="A71" s="16" t="s">
        <v>83</v>
      </c>
      <c r="B71" s="17">
        <v>341</v>
      </c>
      <c r="C71" s="18">
        <f t="shared" si="0"/>
        <v>2.1043926883153748E-3</v>
      </c>
      <c r="D71" s="17">
        <v>39637</v>
      </c>
      <c r="E71" s="18">
        <f t="shared" si="1"/>
        <v>7.0166337785745674E-4</v>
      </c>
    </row>
    <row r="72" spans="1:5" x14ac:dyDescent="0.35">
      <c r="A72" s="16" t="s">
        <v>84</v>
      </c>
      <c r="B72" s="17">
        <v>2781</v>
      </c>
      <c r="C72" s="18">
        <f t="shared" si="0"/>
        <v>1.7162217202947385E-2</v>
      </c>
      <c r="D72" s="17">
        <v>127739</v>
      </c>
      <c r="E72" s="18">
        <f t="shared" si="1"/>
        <v>2.2612654394665002E-3</v>
      </c>
    </row>
    <row r="73" spans="1:5" x14ac:dyDescent="0.35">
      <c r="A73" s="16" t="s">
        <v>85</v>
      </c>
      <c r="B73" s="17">
        <v>101</v>
      </c>
      <c r="C73" s="18">
        <f t="shared" si="0"/>
        <v>6.2329519507288238E-4</v>
      </c>
      <c r="D73" s="17">
        <v>12314</v>
      </c>
      <c r="E73" s="18">
        <f t="shared" si="1"/>
        <v>2.1798528735617533E-4</v>
      </c>
    </row>
    <row r="74" spans="1:5" x14ac:dyDescent="0.35">
      <c r="A74" s="16" t="s">
        <v>20</v>
      </c>
      <c r="B74" s="17">
        <v>7557</v>
      </c>
      <c r="C74" s="18">
        <f t="shared" si="0"/>
        <v>4.6636057318472986E-2</v>
      </c>
      <c r="D74" s="17">
        <v>790002</v>
      </c>
      <c r="E74" s="18">
        <f t="shared" si="1"/>
        <v>1.3984798845375445E-2</v>
      </c>
    </row>
    <row r="75" spans="1:5" x14ac:dyDescent="0.35">
      <c r="A75" s="16" t="s">
        <v>86</v>
      </c>
      <c r="B75" s="17">
        <v>3987</v>
      </c>
      <c r="C75" s="18">
        <f t="shared" si="0"/>
        <v>2.4604732106490911E-2</v>
      </c>
      <c r="D75" s="17">
        <v>271290</v>
      </c>
      <c r="E75" s="18">
        <f t="shared" si="1"/>
        <v>4.8024385745376649E-3</v>
      </c>
    </row>
    <row r="76" spans="1:5" x14ac:dyDescent="0.35">
      <c r="A76" s="16" t="s">
        <v>87</v>
      </c>
      <c r="B76" s="17">
        <v>3070</v>
      </c>
      <c r="C76" s="18">
        <f t="shared" ref="C76:C93" si="2">B76/$B$10</f>
        <v>1.8945705434393553E-2</v>
      </c>
      <c r="D76" s="17">
        <v>198656</v>
      </c>
      <c r="E76" s="18">
        <f t="shared" ref="E76:E93" si="3">D76/$D$10</f>
        <v>3.5166546406552191E-3</v>
      </c>
    </row>
    <row r="77" spans="1:5" x14ac:dyDescent="0.35">
      <c r="A77" s="16" t="s">
        <v>88</v>
      </c>
      <c r="B77" s="17">
        <v>893</v>
      </c>
      <c r="C77" s="18">
        <f t="shared" si="2"/>
        <v>5.5109169227731082E-3</v>
      </c>
      <c r="D77" s="17">
        <v>66847</v>
      </c>
      <c r="E77" s="18">
        <f t="shared" si="3"/>
        <v>1.1833411161197218E-3</v>
      </c>
    </row>
    <row r="78" spans="1:5" x14ac:dyDescent="0.35">
      <c r="A78" s="16" t="s">
        <v>89</v>
      </c>
      <c r="B78" s="17">
        <v>24</v>
      </c>
      <c r="C78" s="18">
        <f t="shared" si="2"/>
        <v>1.4810974932424927E-4</v>
      </c>
      <c r="D78" s="17">
        <v>5787</v>
      </c>
      <c r="E78" s="18">
        <f t="shared" si="3"/>
        <v>1.0244281776272427E-4</v>
      </c>
    </row>
    <row r="79" spans="1:5" x14ac:dyDescent="0.35">
      <c r="A79" s="16" t="s">
        <v>90</v>
      </c>
      <c r="B79" s="17">
        <v>321</v>
      </c>
      <c r="C79" s="18">
        <f t="shared" si="2"/>
        <v>1.9809678972118341E-3</v>
      </c>
      <c r="D79" s="17">
        <v>22932</v>
      </c>
      <c r="E79" s="18">
        <f t="shared" si="3"/>
        <v>4.0594758889490114E-4</v>
      </c>
    </row>
    <row r="80" spans="1:5" x14ac:dyDescent="0.35">
      <c r="A80" s="16" t="s">
        <v>91</v>
      </c>
      <c r="B80" s="17">
        <v>321</v>
      </c>
      <c r="C80" s="18">
        <f t="shared" si="2"/>
        <v>1.9809678972118341E-3</v>
      </c>
      <c r="D80" s="17">
        <v>22932</v>
      </c>
      <c r="E80" s="18">
        <f t="shared" si="3"/>
        <v>4.0594758889490114E-4</v>
      </c>
    </row>
    <row r="81" spans="1:5" x14ac:dyDescent="0.35">
      <c r="A81" s="16" t="s">
        <v>92</v>
      </c>
      <c r="B81" s="17">
        <v>2464</v>
      </c>
      <c r="C81" s="18">
        <f t="shared" si="2"/>
        <v>1.5205934263956259E-2</v>
      </c>
      <c r="D81" s="17">
        <v>251256</v>
      </c>
      <c r="E81" s="18">
        <f t="shared" si="3"/>
        <v>4.4477920545690428E-3</v>
      </c>
    </row>
    <row r="82" spans="1:5" x14ac:dyDescent="0.35">
      <c r="A82" s="16" t="s">
        <v>93</v>
      </c>
      <c r="B82" s="17">
        <v>2464</v>
      </c>
      <c r="C82" s="18">
        <f t="shared" si="2"/>
        <v>1.5205934263956259E-2</v>
      </c>
      <c r="D82" s="17">
        <v>251256</v>
      </c>
      <c r="E82" s="18">
        <f t="shared" si="3"/>
        <v>4.4477920545690428E-3</v>
      </c>
    </row>
    <row r="83" spans="1:5" x14ac:dyDescent="0.35">
      <c r="A83" s="16" t="s">
        <v>94</v>
      </c>
      <c r="B83" s="17">
        <v>785</v>
      </c>
      <c r="C83" s="18">
        <f t="shared" si="2"/>
        <v>4.8444230508139863E-3</v>
      </c>
      <c r="D83" s="17">
        <v>244524</v>
      </c>
      <c r="E83" s="18">
        <f t="shared" si="3"/>
        <v>4.3286206273738361E-3</v>
      </c>
    </row>
    <row r="84" spans="1:5" x14ac:dyDescent="0.35">
      <c r="A84" s="16" t="s">
        <v>95</v>
      </c>
      <c r="B84" s="17">
        <v>327</v>
      </c>
      <c r="C84" s="18">
        <f t="shared" si="2"/>
        <v>2.0179953345428963E-3</v>
      </c>
      <c r="D84" s="17">
        <v>141289</v>
      </c>
      <c r="E84" s="18">
        <f t="shared" si="3"/>
        <v>2.5011306858264298E-3</v>
      </c>
    </row>
    <row r="85" spans="1:5" x14ac:dyDescent="0.35">
      <c r="A85" s="16" t="s">
        <v>96</v>
      </c>
      <c r="B85" s="17">
        <v>458</v>
      </c>
      <c r="C85" s="18">
        <f t="shared" si="2"/>
        <v>2.82642771627109E-3</v>
      </c>
      <c r="D85" s="17">
        <v>103235</v>
      </c>
      <c r="E85" s="18">
        <f t="shared" si="3"/>
        <v>1.8274899415474063E-3</v>
      </c>
    </row>
    <row r="86" spans="1:5" x14ac:dyDescent="0.35">
      <c r="A86" s="16" t="s">
        <v>97</v>
      </c>
      <c r="B86" s="17">
        <v>1340</v>
      </c>
      <c r="C86" s="18">
        <f t="shared" si="2"/>
        <v>8.2694610039372504E-3</v>
      </c>
      <c r="D86" s="17">
        <v>170023</v>
      </c>
      <c r="E86" s="18">
        <f t="shared" si="3"/>
        <v>3.0097866259671106E-3</v>
      </c>
    </row>
    <row r="87" spans="1:5" x14ac:dyDescent="0.35">
      <c r="A87" s="16" t="s">
        <v>98</v>
      </c>
      <c r="B87" s="17">
        <v>1311</v>
      </c>
      <c r="C87" s="18">
        <f t="shared" si="2"/>
        <v>8.0904950568371162E-3</v>
      </c>
      <c r="D87" s="17">
        <v>157851</v>
      </c>
      <c r="E87" s="18">
        <f t="shared" si="3"/>
        <v>2.7943150555838586E-3</v>
      </c>
    </row>
    <row r="88" spans="1:5" x14ac:dyDescent="0.35">
      <c r="A88" s="16" t="s">
        <v>99</v>
      </c>
      <c r="B88" s="17">
        <v>1043</v>
      </c>
      <c r="C88" s="18">
        <f t="shared" si="2"/>
        <v>6.4366028560496665E-3</v>
      </c>
      <c r="D88" s="17">
        <v>109963</v>
      </c>
      <c r="E88" s="18">
        <f t="shared" si="3"/>
        <v>1.946590559813798E-3</v>
      </c>
    </row>
    <row r="89" spans="1:5" x14ac:dyDescent="0.35">
      <c r="A89" s="16" t="s">
        <v>100</v>
      </c>
      <c r="B89" s="17">
        <v>268</v>
      </c>
      <c r="C89" s="18">
        <f t="shared" si="2"/>
        <v>1.6538922007874502E-3</v>
      </c>
      <c r="D89" s="17">
        <v>47842</v>
      </c>
      <c r="E89" s="18">
        <f t="shared" si="3"/>
        <v>8.4691019308869096E-4</v>
      </c>
    </row>
    <row r="90" spans="1:5" x14ac:dyDescent="0.35">
      <c r="A90" s="16" t="s">
        <v>101</v>
      </c>
      <c r="B90" s="17">
        <v>0</v>
      </c>
      <c r="C90" s="18">
        <f t="shared" si="2"/>
        <v>0</v>
      </c>
      <c r="D90" s="17">
        <v>46</v>
      </c>
      <c r="E90" s="18">
        <f t="shared" si="3"/>
        <v>8.1430268136950348E-7</v>
      </c>
    </row>
    <row r="91" spans="1:5" x14ac:dyDescent="0.35">
      <c r="A91" s="16" t="s">
        <v>102</v>
      </c>
      <c r="B91" s="17">
        <v>29</v>
      </c>
      <c r="C91" s="18">
        <f t="shared" si="2"/>
        <v>1.7896594710013454E-4</v>
      </c>
      <c r="D91" s="17">
        <v>12172</v>
      </c>
      <c r="E91" s="18">
        <f t="shared" si="3"/>
        <v>2.1547157038325209E-4</v>
      </c>
    </row>
    <row r="92" spans="1:5" x14ac:dyDescent="0.35">
      <c r="A92" s="16" t="s">
        <v>103</v>
      </c>
      <c r="B92" s="17">
        <v>0</v>
      </c>
      <c r="C92" s="18">
        <f t="shared" si="2"/>
        <v>0</v>
      </c>
      <c r="D92" s="17">
        <v>83</v>
      </c>
      <c r="E92" s="18">
        <f t="shared" si="3"/>
        <v>1.4692852729058433E-6</v>
      </c>
    </row>
    <row r="93" spans="1:5" x14ac:dyDescent="0.35">
      <c r="A93" s="16" t="s">
        <v>104</v>
      </c>
      <c r="B93" s="17">
        <v>21517</v>
      </c>
      <c r="C93" s="18">
        <f t="shared" si="2"/>
        <v>0.13278656150874465</v>
      </c>
      <c r="D93" s="17">
        <v>3727864</v>
      </c>
      <c r="E93" s="18">
        <f t="shared" si="3"/>
        <v>6.5991514151757455E-2</v>
      </c>
    </row>
    <row r="95" spans="1:5" x14ac:dyDescent="0.35">
      <c r="A95" s="12" t="s">
        <v>23</v>
      </c>
    </row>
  </sheetData>
  <hyperlinks>
    <hyperlink ref="A3" r:id="rId1"/>
  </hyperlinks>
  <pageMargins left="0.7" right="0.7" top="0.75" bottom="0.75" header="0.3" footer="0.3"/>
  <pageSetup paperSize="9" orientation="portrait"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Country of birth</vt:lpstr>
      <vt:lpstr>Country of birth (detailed)</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shicks</cp:lastModifiedBy>
  <dcterms:created xsi:type="dcterms:W3CDTF">2022-12-29T15:04:37Z</dcterms:created>
  <dcterms:modified xsi:type="dcterms:W3CDTF">2023-02-15T10:09:16Z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1.2.3</vt:lpwstr>
  </property>
</Properties>
</file>