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cc.local\data\Assistant Chief Executive\Data and Research\Oxford Social Stats Service\Web pages\Census 2021 spreeadsheets\"/>
    </mc:Choice>
  </mc:AlternateContent>
  <bookViews>
    <workbookView xWindow="0" yWindow="0" windowWidth="19200" windowHeight="6730"/>
  </bookViews>
  <sheets>
    <sheet name="Non-UK short-term" sheetId="1" r:id="rId1"/>
    <sheet name="Migrant indicator" sheetId="2" r:id="rId2"/>
  </sheets>
  <calcPr calcId="152511"/>
</workbook>
</file>

<file path=xl/calcChain.xml><?xml version="1.0" encoding="utf-8"?>
<calcChain xmlns="http://schemas.openxmlformats.org/spreadsheetml/2006/main">
  <c r="G14" i="1" l="1"/>
  <c r="G13" i="1"/>
  <c r="F13" i="1"/>
  <c r="F14" i="1"/>
  <c r="F12" i="1"/>
  <c r="E14" i="1"/>
  <c r="E13" i="1"/>
  <c r="C14" i="1"/>
  <c r="C13" i="1"/>
</calcChain>
</file>

<file path=xl/sharedStrings.xml><?xml version="1.0" encoding="utf-8"?>
<sst xmlns="http://schemas.openxmlformats.org/spreadsheetml/2006/main" count="44" uniqueCount="32">
  <si>
    <t>TS020 - Number of non-UK short-term residents by sex</t>
  </si>
  <si>
    <t>ONS Crown Copyright Reserved [from Nomis on 3 November 2022]</t>
  </si>
  <si>
    <t>population</t>
  </si>
  <si>
    <t>All non-UK born short-term residents</t>
  </si>
  <si>
    <t>units</t>
  </si>
  <si>
    <t>Persons</t>
  </si>
  <si>
    <t>area type</t>
  </si>
  <si>
    <t>2022 local authorities: districts</t>
  </si>
  <si>
    <t>area name</t>
  </si>
  <si>
    <t>Oxford</t>
  </si>
  <si>
    <t>Sex</t>
  </si>
  <si>
    <t>All persons</t>
  </si>
  <si>
    <t>Female</t>
  </si>
  <si>
    <t>Male</t>
  </si>
  <si>
    <t>In order to protect against disclosure of personal information, records have been swapped between different geographic areas. Some counts will be affected, particularly small counts at the lowest geographies.</t>
  </si>
  <si>
    <t>change #</t>
  </si>
  <si>
    <t>change %</t>
  </si>
  <si>
    <t>TS019 - Migrant Indicator</t>
  </si>
  <si>
    <t>ONS Crown Copyright Reserved [from Nomis on 29 December 2022]</t>
  </si>
  <si>
    <t>All usual residents</t>
  </si>
  <si>
    <t>date</t>
  </si>
  <si>
    <t>Migrant indicator</t>
  </si>
  <si>
    <t>Total: All usual residents</t>
  </si>
  <si>
    <t>Address one year ago is the same as the address of enumeration</t>
  </si>
  <si>
    <t>Address one year ago is student term-time or boarding school address in the UK</t>
  </si>
  <si>
    <t>Migrant from within the UK: Address one year ago was in the UK</t>
  </si>
  <si>
    <t>Migrant from outside the UK: Address one year ago was outside the UK</t>
  </si>
  <si>
    <t>In order to protect against disclosure of personal information, records have been swapped between different geographic areas and counts perturbed by small amounts. Small counts at the lowest geographies will be most affected.</t>
  </si>
  <si>
    <t>Prepared by: Business Intelligence Unit</t>
  </si>
  <si>
    <t>SocialStatistics@Oxford.gov.uk</t>
  </si>
  <si>
    <t>England</t>
  </si>
  <si>
    <t>A census short-term UK resident is anyone born outside the UK who has stayed, or intends to stay, in the UK for a period of three months or more but less than 12 months.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</si>
</sst>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0"/>
      <name val="Arial"/>
      <family val="2"/>
    </font>
    <font>
      <b/>
      <sz val="12"/>
      <name val="Arial"/>
      <family val="2"/>
    </font>
    <font>
      <b/>
      <sz val="10"/>
      <name val="Arial"/>
      <family val="2"/>
    </font>
    <font>
      <sz val="11"/>
      <color indexed="8"/>
      <name val="Calibri"/>
      <family val="2"/>
      <scheme val="minor"/>
    </font>
    <font>
      <sz val="11"/>
      <name val="Calibri"/>
      <family val="2"/>
      <scheme val="minor"/>
    </font>
    <font>
      <b/>
      <sz val="11"/>
      <name val="Calibri"/>
      <family val="2"/>
      <scheme val="minor"/>
    </font>
    <font>
      <b/>
      <sz val="12"/>
      <name val="arial"/>
    </font>
    <font>
      <sz val="10"/>
      <name val="arial"/>
    </font>
    <font>
      <b/>
      <sz val="10"/>
      <name val="arial"/>
    </font>
    <font>
      <u/>
      <sz val="11"/>
      <color theme="10"/>
      <name val="Calibri"/>
      <family val="2"/>
      <scheme val="minor"/>
    </font>
    <font>
      <u/>
      <sz val="10"/>
      <color theme="10"/>
      <name val="Arial"/>
      <family val="2"/>
    </font>
    <font>
      <sz val="10"/>
      <color indexed="8"/>
      <name val="Arial"/>
      <family val="2"/>
    </font>
    <font>
      <sz val="10"/>
      <color rgb="FF202124"/>
      <name val="Arial"/>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3">
    <xf numFmtId="0" fontId="0" fillId="0" borderId="0"/>
    <xf numFmtId="9" fontId="4" fillId="0" borderId="0" applyFont="0" applyFill="0" applyBorder="0" applyAlignment="0" applyProtection="0"/>
    <xf numFmtId="0" fontId="10" fillId="0" borderId="0" applyNumberFormat="0" applyFill="0" applyBorder="0" applyAlignment="0" applyProtection="0"/>
  </cellStyleXfs>
  <cellXfs count="35">
    <xf numFmtId="0" fontId="0" fillId="0" borderId="0" xfId="0"/>
    <xf numFmtId="9" fontId="3" fillId="2" borderId="0" xfId="1" applyFont="1" applyFill="1" applyBorder="1" applyAlignment="1">
      <alignment horizontal="right"/>
    </xf>
    <xf numFmtId="0" fontId="6" fillId="2" borderId="0" xfId="0" applyFont="1" applyFill="1" applyBorder="1"/>
    <xf numFmtId="0" fontId="2" fillId="0" borderId="0" xfId="0" applyFont="1" applyFill="1" applyBorder="1" applyAlignment="1">
      <alignment horizontal="left" vertical="center"/>
    </xf>
    <xf numFmtId="0" fontId="5" fillId="0" borderId="0" xfId="0" applyFont="1" applyFill="1" applyBorder="1"/>
    <xf numFmtId="0" fontId="1" fillId="0" borderId="0" xfId="0" applyFont="1" applyFill="1" applyBorder="1"/>
    <xf numFmtId="0" fontId="1" fillId="0" borderId="0" xfId="0" applyFont="1" applyFill="1" applyBorder="1" applyAlignment="1">
      <alignment horizontal="left"/>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9"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xf>
    <xf numFmtId="3" fontId="3" fillId="0" borderId="0" xfId="0" applyNumberFormat="1" applyFont="1" applyFill="1" applyBorder="1" applyAlignment="1">
      <alignment horizontal="right"/>
    </xf>
    <xf numFmtId="0" fontId="6" fillId="0" borderId="0" xfId="0" applyFont="1" applyFill="1" applyBorder="1"/>
    <xf numFmtId="3" fontId="6" fillId="0" borderId="0" xfId="0" applyNumberFormat="1" applyFont="1" applyFill="1" applyBorder="1"/>
    <xf numFmtId="0" fontId="1" fillId="0" borderId="0" xfId="0" applyNumberFormat="1" applyFont="1" applyFill="1" applyBorder="1" applyAlignment="1">
      <alignment horizontal="left"/>
    </xf>
    <xf numFmtId="3" fontId="1" fillId="0" borderId="0" xfId="0" applyNumberFormat="1" applyFont="1" applyFill="1" applyBorder="1" applyAlignment="1">
      <alignment horizontal="right"/>
    </xf>
    <xf numFmtId="9" fontId="1" fillId="0" borderId="0" xfId="1" applyFont="1" applyFill="1" applyBorder="1" applyAlignment="1">
      <alignment horizontal="right"/>
    </xf>
    <xf numFmtId="9" fontId="5" fillId="0" borderId="0" xfId="1" applyFont="1" applyFill="1" applyBorder="1"/>
    <xf numFmtId="3" fontId="5" fillId="0" borderId="0" xfId="0" applyNumberFormat="1" applyFont="1" applyFill="1" applyBorder="1"/>
    <xf numFmtId="9" fontId="5" fillId="0" borderId="0" xfId="0" applyNumberFormat="1" applyFont="1" applyFill="1" applyBorder="1"/>
    <xf numFmtId="9" fontId="6" fillId="0" borderId="0" xfId="0" applyNumberFormat="1" applyFont="1" applyFill="1" applyBorder="1"/>
    <xf numFmtId="0" fontId="7" fillId="0" borderId="0" xfId="0" applyFont="1" applyAlignment="1">
      <alignment horizontal="left" vertical="center"/>
    </xf>
    <xf numFmtId="0" fontId="8" fillId="0" borderId="0" xfId="0" applyFont="1"/>
    <xf numFmtId="0" fontId="8" fillId="0" borderId="0" xfId="0" applyFont="1" applyAlignment="1">
      <alignment horizontal="left"/>
    </xf>
    <xf numFmtId="0" fontId="9" fillId="0" borderId="0" xfId="0" applyFont="1" applyAlignment="1">
      <alignment horizontal="left" vertical="center" wrapText="1"/>
    </xf>
    <xf numFmtId="0" fontId="8" fillId="0" borderId="0" xfId="0" applyNumberFormat="1" applyFont="1" applyAlignment="1">
      <alignment horizontal="left"/>
    </xf>
    <xf numFmtId="3" fontId="8" fillId="0" borderId="0" xfId="0" applyNumberFormat="1" applyFont="1" applyAlignment="1">
      <alignment horizontal="right"/>
    </xf>
    <xf numFmtId="0" fontId="2" fillId="0" borderId="0" xfId="0" applyFont="1" applyFill="1" applyBorder="1" applyAlignment="1">
      <alignment horizontal="center" vertical="center"/>
    </xf>
    <xf numFmtId="0" fontId="0" fillId="0" borderId="0" xfId="0" applyAlignment="1">
      <alignment horizontal="center"/>
    </xf>
    <xf numFmtId="0" fontId="11" fillId="0" borderId="0" xfId="2" applyFont="1" applyFill="1" applyBorder="1"/>
    <xf numFmtId="0" fontId="1" fillId="0" borderId="0" xfId="0" applyFont="1" applyFill="1" applyBorder="1" applyAlignment="1">
      <alignment horizontal="center"/>
    </xf>
    <xf numFmtId="0" fontId="12" fillId="0" borderId="0" xfId="0" applyFont="1" applyAlignment="1">
      <alignment horizontal="center"/>
    </xf>
    <xf numFmtId="0" fontId="12" fillId="0" borderId="0" xfId="0" applyFont="1"/>
    <xf numFmtId="0" fontId="3" fillId="0" borderId="0" xfId="0" applyFont="1" applyAlignment="1">
      <alignment horizontal="center" vertical="center" wrapText="1"/>
    </xf>
    <xf numFmtId="0" fontId="13" fillId="0" borderId="0" xfId="0" applyFont="1"/>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cialStatistics@Oxford.gov.u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ocialStatistics@Oxford.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workbookViewId="0">
      <selection activeCell="J10" sqref="J10"/>
    </sheetView>
  </sheetViews>
  <sheetFormatPr defaultRowHeight="14.5" x14ac:dyDescent="0.35"/>
  <cols>
    <col min="1" max="1" width="12.08984375" style="4" customWidth="1" collapsed="1"/>
    <col min="2" max="3" width="11.81640625" style="4" customWidth="1"/>
    <col min="4" max="4" width="11.1796875" style="4" customWidth="1" collapsed="1"/>
    <col min="5" max="5" width="9.26953125" style="4" customWidth="1"/>
    <col min="6" max="6" width="10.1796875" style="4" customWidth="1"/>
    <col min="7" max="7" width="10.81640625" style="4" customWidth="1"/>
  </cols>
  <sheetData>
    <row r="1" spans="1:8" ht="15.5" x14ac:dyDescent="0.35">
      <c r="A1" s="3" t="s">
        <v>0</v>
      </c>
      <c r="B1" s="3"/>
      <c r="C1" s="3"/>
    </row>
    <row r="2" spans="1:8" x14ac:dyDescent="0.35">
      <c r="A2" s="5" t="s">
        <v>1</v>
      </c>
      <c r="B2" s="5"/>
      <c r="C2" s="5"/>
    </row>
    <row r="3" spans="1:8" ht="15.5" x14ac:dyDescent="0.35">
      <c r="A3" s="5" t="s">
        <v>28</v>
      </c>
      <c r="B3" s="3"/>
      <c r="C3" s="27"/>
      <c r="H3" s="28"/>
    </row>
    <row r="4" spans="1:8" s="32" customFormat="1" ht="12.5" x14ac:dyDescent="0.25">
      <c r="A4" s="29" t="s">
        <v>29</v>
      </c>
      <c r="B4" s="5"/>
      <c r="C4" s="30"/>
      <c r="D4" s="5"/>
      <c r="E4" s="5"/>
      <c r="F4" s="5"/>
      <c r="G4" s="5"/>
      <c r="H4" s="31"/>
    </row>
    <row r="6" spans="1:8" x14ac:dyDescent="0.35">
      <c r="A6" s="6" t="s">
        <v>2</v>
      </c>
      <c r="B6" s="6"/>
      <c r="C6" s="6"/>
      <c r="D6" s="6" t="s">
        <v>3</v>
      </c>
    </row>
    <row r="7" spans="1:8" x14ac:dyDescent="0.35">
      <c r="A7" s="6" t="s">
        <v>4</v>
      </c>
      <c r="B7" s="6"/>
      <c r="C7" s="6"/>
      <c r="D7" s="6" t="s">
        <v>5</v>
      </c>
    </row>
    <row r="8" spans="1:8" x14ac:dyDescent="0.35">
      <c r="A8" s="6" t="s">
        <v>6</v>
      </c>
      <c r="B8" s="6"/>
      <c r="C8" s="6"/>
      <c r="D8" s="6" t="s">
        <v>7</v>
      </c>
    </row>
    <row r="9" spans="1:8" x14ac:dyDescent="0.35">
      <c r="A9" s="6" t="s">
        <v>8</v>
      </c>
      <c r="B9" s="6"/>
      <c r="C9" s="6"/>
      <c r="D9" s="6" t="s">
        <v>9</v>
      </c>
    </row>
    <row r="11" spans="1:8" ht="22" customHeight="1" x14ac:dyDescent="0.35">
      <c r="A11" s="7" t="s">
        <v>10</v>
      </c>
      <c r="B11" s="8">
        <v>2011</v>
      </c>
      <c r="C11" s="9">
        <v>20.11</v>
      </c>
      <c r="D11" s="8">
        <v>2021</v>
      </c>
      <c r="E11" s="9">
        <v>20.21</v>
      </c>
      <c r="F11" s="9" t="s">
        <v>15</v>
      </c>
      <c r="G11" s="9" t="s">
        <v>16</v>
      </c>
    </row>
    <row r="12" spans="1:8" x14ac:dyDescent="0.35">
      <c r="A12" s="10" t="s">
        <v>11</v>
      </c>
      <c r="B12" s="11">
        <v>3977</v>
      </c>
      <c r="C12" s="1"/>
      <c r="D12" s="11">
        <v>2249</v>
      </c>
      <c r="E12" s="2"/>
      <c r="F12" s="13">
        <f>D12-B12</f>
        <v>-1728</v>
      </c>
      <c r="G12" s="12"/>
    </row>
    <row r="13" spans="1:8" x14ac:dyDescent="0.35">
      <c r="A13" s="14" t="s">
        <v>12</v>
      </c>
      <c r="B13" s="15">
        <v>2077</v>
      </c>
      <c r="C13" s="16">
        <f>B13/B12</f>
        <v>0.52225295448830777</v>
      </c>
      <c r="D13" s="15">
        <v>1256</v>
      </c>
      <c r="E13" s="17">
        <f>D13/D12</f>
        <v>0.55847043130280127</v>
      </c>
      <c r="F13" s="18">
        <f t="shared" ref="F13:F14" si="0">D13-B13</f>
        <v>-821</v>
      </c>
      <c r="G13" s="19">
        <f>E13-C13</f>
        <v>3.6217476814493499E-2</v>
      </c>
    </row>
    <row r="14" spans="1:8" x14ac:dyDescent="0.35">
      <c r="A14" s="14" t="s">
        <v>13</v>
      </c>
      <c r="B14" s="15">
        <v>1900</v>
      </c>
      <c r="C14" s="16">
        <f>B14/B12</f>
        <v>0.47774704551169223</v>
      </c>
      <c r="D14" s="15">
        <v>993</v>
      </c>
      <c r="E14" s="17">
        <f>D14/D12</f>
        <v>0.44152956869719878</v>
      </c>
      <c r="F14" s="18">
        <f t="shared" si="0"/>
        <v>-907</v>
      </c>
      <c r="G14" s="19">
        <f>E14-C14</f>
        <v>-3.6217476814493443E-2</v>
      </c>
    </row>
    <row r="16" spans="1:8" x14ac:dyDescent="0.35">
      <c r="A16" s="5" t="s">
        <v>14</v>
      </c>
      <c r="B16" s="5"/>
      <c r="C16" s="5"/>
    </row>
    <row r="17" spans="1:5" x14ac:dyDescent="0.35">
      <c r="A17" s="34" t="s">
        <v>31</v>
      </c>
    </row>
    <row r="19" spans="1:5" x14ac:dyDescent="0.35">
      <c r="A19" s="7" t="s">
        <v>10</v>
      </c>
      <c r="B19" s="8">
        <v>2011</v>
      </c>
      <c r="C19" s="8">
        <v>2021</v>
      </c>
      <c r="D19" s="9" t="s">
        <v>15</v>
      </c>
      <c r="E19" s="9" t="s">
        <v>16</v>
      </c>
    </row>
    <row r="20" spans="1:5" x14ac:dyDescent="0.35">
      <c r="A20" s="10" t="s">
        <v>11</v>
      </c>
      <c r="B20" s="11">
        <v>3977</v>
      </c>
      <c r="C20" s="11">
        <v>2249</v>
      </c>
      <c r="D20" s="13">
        <v>-1728</v>
      </c>
      <c r="E20" s="20">
        <v>-0.43</v>
      </c>
    </row>
    <row r="21" spans="1:5" x14ac:dyDescent="0.35">
      <c r="A21" s="14" t="s">
        <v>12</v>
      </c>
      <c r="B21" s="15">
        <v>2077</v>
      </c>
      <c r="C21" s="15">
        <v>1256</v>
      </c>
      <c r="D21" s="18">
        <v>-821</v>
      </c>
      <c r="E21" s="19">
        <v>3.6217476814493499E-2</v>
      </c>
    </row>
    <row r="22" spans="1:5" x14ac:dyDescent="0.35">
      <c r="A22" s="14" t="s">
        <v>13</v>
      </c>
      <c r="B22" s="15">
        <v>1900</v>
      </c>
      <c r="C22" s="15">
        <v>993</v>
      </c>
      <c r="D22" s="18">
        <v>-907</v>
      </c>
      <c r="E22" s="19">
        <v>-3.6217476814493443E-2</v>
      </c>
    </row>
  </sheetData>
  <hyperlinks>
    <hyperlink ref="A4" r:id="rId1"/>
  </hyperlinks>
  <pageMargins left="0.7" right="0.7" top="0.75" bottom="0.75" header="0.3" footer="0.3"/>
  <pageSetup paperSize="9"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E8" sqref="E8:E9"/>
    </sheetView>
  </sheetViews>
  <sheetFormatPr defaultRowHeight="14.5" x14ac:dyDescent="0.35"/>
  <cols>
    <col min="1" max="1" width="25" customWidth="1" collapsed="1"/>
    <col min="2" max="3" width="17" customWidth="1" collapsed="1"/>
  </cols>
  <sheetData>
    <row r="1" spans="1:8" ht="15.5" x14ac:dyDescent="0.35">
      <c r="A1" s="21" t="s">
        <v>17</v>
      </c>
    </row>
    <row r="2" spans="1:8" x14ac:dyDescent="0.35">
      <c r="A2" s="22" t="s">
        <v>18</v>
      </c>
    </row>
    <row r="3" spans="1:8" ht="15.5" x14ac:dyDescent="0.35">
      <c r="A3" s="5" t="s">
        <v>28</v>
      </c>
      <c r="B3" s="3"/>
      <c r="C3" s="27"/>
      <c r="D3" s="4"/>
      <c r="E3" s="4"/>
      <c r="F3" s="4"/>
      <c r="G3" s="4"/>
      <c r="H3" s="28"/>
    </row>
    <row r="4" spans="1:8" s="32" customFormat="1" ht="12.5" x14ac:dyDescent="0.25">
      <c r="A4" s="29" t="s">
        <v>29</v>
      </c>
      <c r="B4" s="5"/>
      <c r="C4" s="30"/>
      <c r="D4" s="5"/>
      <c r="E4" s="5"/>
      <c r="F4" s="5"/>
      <c r="G4" s="5"/>
      <c r="H4" s="31"/>
    </row>
    <row r="6" spans="1:8" x14ac:dyDescent="0.35">
      <c r="A6" s="23" t="s">
        <v>2</v>
      </c>
      <c r="B6" s="23" t="s">
        <v>19</v>
      </c>
    </row>
    <row r="7" spans="1:8" x14ac:dyDescent="0.35">
      <c r="A7" s="23" t="s">
        <v>4</v>
      </c>
      <c r="B7" s="23" t="s">
        <v>5</v>
      </c>
    </row>
    <row r="8" spans="1:8" x14ac:dyDescent="0.35">
      <c r="A8" s="23" t="s">
        <v>20</v>
      </c>
      <c r="B8" s="23">
        <v>2021</v>
      </c>
    </row>
    <row r="10" spans="1:8" ht="26" customHeight="1" x14ac:dyDescent="0.35">
      <c r="A10" s="24" t="s">
        <v>21</v>
      </c>
      <c r="B10" s="33" t="s">
        <v>9</v>
      </c>
      <c r="C10" s="33" t="s">
        <v>30</v>
      </c>
    </row>
    <row r="11" spans="1:8" x14ac:dyDescent="0.35">
      <c r="A11" s="25" t="s">
        <v>22</v>
      </c>
      <c r="B11" s="26">
        <v>160656</v>
      </c>
      <c r="C11" s="26">
        <v>55911059</v>
      </c>
    </row>
    <row r="12" spans="1:8" x14ac:dyDescent="0.35">
      <c r="A12" s="25" t="s">
        <v>23</v>
      </c>
      <c r="B12" s="26">
        <v>119351</v>
      </c>
      <c r="C12" s="26">
        <v>49709801</v>
      </c>
    </row>
    <row r="13" spans="1:8" x14ac:dyDescent="0.35">
      <c r="A13" s="25" t="s">
        <v>24</v>
      </c>
      <c r="B13" s="26">
        <v>6696</v>
      </c>
      <c r="C13" s="26">
        <v>329080</v>
      </c>
    </row>
    <row r="14" spans="1:8" x14ac:dyDescent="0.35">
      <c r="A14" s="25" t="s">
        <v>25</v>
      </c>
      <c r="B14" s="26">
        <v>28019</v>
      </c>
      <c r="C14" s="26">
        <v>5343417</v>
      </c>
    </row>
    <row r="15" spans="1:8" x14ac:dyDescent="0.35">
      <c r="A15" s="25" t="s">
        <v>26</v>
      </c>
      <c r="B15" s="26">
        <v>6590</v>
      </c>
      <c r="C15" s="26">
        <v>528761</v>
      </c>
    </row>
    <row r="17" spans="1:1" x14ac:dyDescent="0.35">
      <c r="A17" s="22" t="s">
        <v>27</v>
      </c>
    </row>
  </sheetData>
  <hyperlinks>
    <hyperlink ref="A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Non-UK short-term</vt:lpstr>
      <vt:lpstr>Migrant indicator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shicks</cp:lastModifiedBy>
  <dcterms:created xsi:type="dcterms:W3CDTF">2022-11-03T16:41:43Z</dcterms:created>
  <dcterms:modified xsi:type="dcterms:W3CDTF">2023-02-15T16:18:26Z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