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980" windowHeight="11640" activeTab="0"/>
  </bookViews>
  <sheets>
    <sheet name="HH projections by ward" sheetId="1" r:id="rId1"/>
    <sheet name="Interactive chart" sheetId="2" r:id="rId2"/>
  </sheets>
  <definedNames>
    <definedName name="WardNames">'HH projections by ward'!$A$18:$A$41</definedName>
  </definedNames>
  <calcPr fullCalcOnLoad="1"/>
</workbook>
</file>

<file path=xl/sharedStrings.xml><?xml version="1.0" encoding="utf-8"?>
<sst xmlns="http://schemas.openxmlformats.org/spreadsheetml/2006/main" count="53" uniqueCount="51">
  <si>
    <t>Year</t>
  </si>
  <si>
    <t>OXFORD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</si>
  <si>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</si>
  <si>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</si>
  <si>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</si>
  <si>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</si>
  <si>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</si>
  <si>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</si>
  <si>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</si>
  <si>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Notes</t>
  </si>
  <si>
    <t>Mid year 2001-2026</t>
  </si>
  <si>
    <t>Oxfordshire County Council</t>
  </si>
  <si>
    <t>Geographic coverage</t>
  </si>
  <si>
    <t>Population coverage</t>
  </si>
  <si>
    <t xml:space="preserve">Downloaded from </t>
  </si>
  <si>
    <t>N/A</t>
  </si>
  <si>
    <t>Barton and Sandhills</t>
  </si>
  <si>
    <t>Blackbird Leys</t>
  </si>
  <si>
    <t>Carfax (&amp; Holywell)</t>
  </si>
  <si>
    <t>Churchill</t>
  </si>
  <si>
    <t>Cowley</t>
  </si>
  <si>
    <t>Cowley Marsh</t>
  </si>
  <si>
    <t>Headington</t>
  </si>
  <si>
    <t>Headington Hill and Northway</t>
  </si>
  <si>
    <t>Hinksey Park</t>
  </si>
  <si>
    <t>Iffley Fields</t>
  </si>
  <si>
    <t>Jericho and Osney</t>
  </si>
  <si>
    <t>Littlemore</t>
  </si>
  <si>
    <t>Lye Valley</t>
  </si>
  <si>
    <t>Marston</t>
  </si>
  <si>
    <t>North</t>
  </si>
  <si>
    <t>Northfield Brook</t>
  </si>
  <si>
    <t>Quarry and Risinghurst</t>
  </si>
  <si>
    <t>Rose Hill and Iffley</t>
  </si>
  <si>
    <t>St. Clement's</t>
  </si>
  <si>
    <t>St. Margaret's</t>
  </si>
  <si>
    <t>St. Mary's</t>
  </si>
  <si>
    <t>Summertown</t>
  </si>
  <si>
    <t>Wolvercote</t>
  </si>
  <si>
    <t>Area name</t>
  </si>
  <si>
    <t>Col number</t>
  </si>
  <si>
    <t>Chart name</t>
  </si>
  <si>
    <t>Choose a ward:</t>
  </si>
  <si>
    <t>These estimates will be updated in 2013 to reflect the results of the 2011 Census.</t>
  </si>
  <si>
    <t>Households containing at least one usual resident</t>
  </si>
  <si>
    <t>These household estimates and projections are commissioned by Oxfordshire County Council, and are based on the actual and forecast numbers of housing</t>
  </si>
  <si>
    <t xml:space="preserve">completions in the city.  They differ in this respect from the household projections produced by the Department for Communities &amp; Local Government which do not take into </t>
  </si>
  <si>
    <t>account housing developments.  At the current time we believe the County Council estimates are more reliable than the DCLG estimates.</t>
  </si>
  <si>
    <t>Oxford local authority district, with breakdown of electoral wards</t>
  </si>
  <si>
    <t>All residents are counted as living in either a household (which are estimated here) or as part of a communal establishment (such as hospitals and halls of residence - not estimated here).</t>
  </si>
  <si>
    <t>Household estimates and forecasts, 2001 to 2026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</si>
</sst>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_ ;[Red]\-0\ 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4" fillId="0" borderId="0" xfId="20" applyFont="1" applyAlignment="1">
      <alignment/>
    </xf>
    <xf numFmtId="14" fontId="0" fillId="0" borderId="0" xfId="0" applyNumberFormat="1" applyFont="1" applyAlignment="1">
      <alignment/>
    </xf>
    <xf numFmtId="0" fontId="0" fillId="0" borderId="0" xfId="2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char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11"/>
          <c:w val="0.97575"/>
          <c:h val="0.8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'Interactive chart'!$B$82:$AA$82</c:f>
              <c:numCache/>
            </c:numRef>
          </c:cat>
          <c:val>
            <c:numRef>
              <c:f>'Interactive chart'!$B$83:$AA$83</c:f>
              <c:numCache/>
            </c:numRef>
          </c:val>
          <c:smooth val="0"/>
        </c:ser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91"/>
        <c:crosses val="autoZero"/>
        <c:auto val="1"/>
        <c:lblOffset val="100"/>
        <c:noMultiLvlLbl val="0"/>
      </c:catAx>
      <c:valAx>
        <c:axId val="1387691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743689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0.04125</cdr:y>
    </cdr:from>
    <cdr:to>
      <cdr:x>0.91975</cdr:x>
      <cdr:y>0.0955</cdr:y>
    </cdr:to>
    <cdr:sp textlink="'Interactive chart'!$B$87">
      <cdr:nvSpPr>
        <cdr:cNvPr id="1" name="TextBox 2"/>
        <cdr:cNvSpPr txBox="1">
          <a:spLocks noChangeArrowheads="1"/>
        </cdr:cNvSpPr>
      </cdr:nvSpPr>
      <cdr:spPr>
        <a:xfrm>
          <a:off x="1057275" y="228600"/>
          <a:ext cx="62769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19291af-b332-4a43-958b-28066b9cfb67}" type="TxLink">
            <a:rPr lang="en-US" cap="none" sz="1400" b="0" i="0" u="none" baseline="0">
              <a:latin typeface="Arial"/>
              <a:ea typeface="Arial"/>
              <a:cs typeface="Arial"/>
            </a:rPr>
            <a:t>OXFORD: household estimates and projections 2001-2026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6</xdr:row>
      <xdr:rowOff>85725</xdr:rowOff>
    </xdr:from>
    <xdr:to>
      <xdr:col>12</xdr:col>
      <xdr:colOff>219075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1066800" y="1057275"/>
        <a:ext cx="79819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8.421875" style="0" customWidth="1"/>
    <col min="2" max="2" width="10.00390625" style="0" customWidth="1"/>
    <col min="3" max="3" width="10.00390625" style="1" customWidth="1"/>
  </cols>
  <sheetData>
    <row r="1" spans="1:2" s="4" customFormat="1" ht="12.75">
      <c r="A1" s="2" t="s">
        <v>50</v>
      </c>
      <c r="B1" s="3"/>
    </row>
    <row r="2" spans="1:2" s="4" customFormat="1" ht="12.75">
      <c r="A2" s="3" t="s">
        <v>2</v>
      </c>
      <c r="B2" s="3" t="s">
        <v>3</v>
      </c>
    </row>
    <row r="3" spans="1:2" s="4" customFormat="1" ht="12.75">
      <c r="A3" s="3" t="s">
        <v>4</v>
      </c>
      <c r="B3" s="5" t="s">
        <v>5</v>
      </c>
    </row>
    <row r="4" spans="1:2" s="4" customFormat="1" ht="12.75">
      <c r="A4" s="3" t="s">
        <v>6</v>
      </c>
      <c r="B4" s="6">
        <v>41456</v>
      </c>
    </row>
    <row r="5" spans="1:2" s="4" customFormat="1" ht="12.75">
      <c r="A5" s="3" t="s">
        <v>7</v>
      </c>
      <c r="B5" s="4" t="s">
        <v>11</v>
      </c>
    </row>
    <row r="6" spans="1:2" s="4" customFormat="1" ht="12.75">
      <c r="A6" s="3" t="s">
        <v>8</v>
      </c>
      <c r="B6" t="s">
        <v>10</v>
      </c>
    </row>
    <row r="7" spans="1:2" s="4" customFormat="1" ht="12.75">
      <c r="A7" s="3" t="s">
        <v>12</v>
      </c>
      <c r="B7" s="3" t="s">
        <v>48</v>
      </c>
    </row>
    <row r="8" spans="1:2" s="4" customFormat="1" ht="12.75">
      <c r="A8" s="3" t="s">
        <v>13</v>
      </c>
      <c r="B8" s="3" t="s">
        <v>44</v>
      </c>
    </row>
    <row r="9" spans="1:2" s="4" customFormat="1" ht="12.75">
      <c r="A9" s="3" t="s">
        <v>14</v>
      </c>
      <c r="B9" s="7" t="s">
        <v>15</v>
      </c>
    </row>
    <row r="10" spans="1:2" s="4" customFormat="1" ht="12.75">
      <c r="A10" s="3" t="s">
        <v>9</v>
      </c>
      <c r="B10" s="7" t="s">
        <v>49</v>
      </c>
    </row>
    <row r="11" s="4" customFormat="1" ht="12.75">
      <c r="B11" t="s">
        <v>45</v>
      </c>
    </row>
    <row r="12" s="4" customFormat="1" ht="12.75">
      <c r="B12" t="s">
        <v>46</v>
      </c>
    </row>
    <row r="13" s="4" customFormat="1" ht="12.75">
      <c r="B13" t="s">
        <v>47</v>
      </c>
    </row>
    <row r="14" s="4" customFormat="1" ht="12.75">
      <c r="B14" t="s">
        <v>43</v>
      </c>
    </row>
    <row r="16" spans="2:3" ht="12.75">
      <c r="B16" s="2" t="s">
        <v>0</v>
      </c>
      <c r="C16"/>
    </row>
    <row r="17" spans="1:27" s="2" customFormat="1" ht="12.75">
      <c r="A17" s="2" t="s">
        <v>39</v>
      </c>
      <c r="B17" s="2">
        <v>2001</v>
      </c>
      <c r="C17" s="2">
        <v>2002</v>
      </c>
      <c r="D17" s="2">
        <v>2003</v>
      </c>
      <c r="E17" s="2">
        <v>2004</v>
      </c>
      <c r="F17" s="2">
        <v>2005</v>
      </c>
      <c r="G17" s="2">
        <v>2006</v>
      </c>
      <c r="H17" s="2">
        <v>2007</v>
      </c>
      <c r="I17" s="2">
        <v>2008</v>
      </c>
      <c r="J17" s="2">
        <v>2009</v>
      </c>
      <c r="K17" s="2">
        <v>2010</v>
      </c>
      <c r="L17" s="2">
        <v>2011</v>
      </c>
      <c r="M17" s="2">
        <v>2012</v>
      </c>
      <c r="N17" s="2">
        <v>2013</v>
      </c>
      <c r="O17" s="2">
        <v>2014</v>
      </c>
      <c r="P17" s="2">
        <v>2015</v>
      </c>
      <c r="Q17" s="2">
        <v>2016</v>
      </c>
      <c r="R17" s="2">
        <v>2017</v>
      </c>
      <c r="S17" s="2">
        <v>2018</v>
      </c>
      <c r="T17" s="2">
        <v>2019</v>
      </c>
      <c r="U17" s="2">
        <v>2020</v>
      </c>
      <c r="V17" s="2">
        <v>2021</v>
      </c>
      <c r="W17" s="2">
        <v>2022</v>
      </c>
      <c r="X17" s="2">
        <v>2023</v>
      </c>
      <c r="Y17" s="2">
        <v>2024</v>
      </c>
      <c r="Z17" s="2">
        <v>2025</v>
      </c>
      <c r="AA17" s="2">
        <v>2026</v>
      </c>
    </row>
    <row r="18" spans="1:27" ht="12.75">
      <c r="A18" t="s">
        <v>1</v>
      </c>
      <c r="B18" s="1">
        <v>51615.118251018306</v>
      </c>
      <c r="C18" s="1">
        <v>52084.118251018306</v>
      </c>
      <c r="D18" s="1">
        <v>52351.118251018306</v>
      </c>
      <c r="E18" s="1">
        <v>52873.118251018306</v>
      </c>
      <c r="F18" s="1">
        <v>53591.118251018306</v>
      </c>
      <c r="G18" s="1">
        <v>54537.118251018306</v>
      </c>
      <c r="H18" s="1">
        <v>55358.118251018306</v>
      </c>
      <c r="I18" s="1">
        <v>55887.118251018306</v>
      </c>
      <c r="J18" s="1">
        <v>56552.118251018306</v>
      </c>
      <c r="K18" s="1">
        <v>56669.118251018306</v>
      </c>
      <c r="L18" s="1">
        <v>56869.118251018306</v>
      </c>
      <c r="M18" s="1">
        <v>57120.118251018306</v>
      </c>
      <c r="N18" s="1">
        <v>57532.118251018306</v>
      </c>
      <c r="O18" s="1">
        <v>58323.118251018306</v>
      </c>
      <c r="P18" s="1">
        <v>59795.118251018306</v>
      </c>
      <c r="Q18" s="1">
        <v>60715.118251018306</v>
      </c>
      <c r="R18" s="1">
        <v>61416.118251018306</v>
      </c>
      <c r="S18" s="1">
        <v>61616.118251018306</v>
      </c>
      <c r="T18" s="1">
        <v>61861.118251018306</v>
      </c>
      <c r="U18" s="1">
        <v>62111.118251018306</v>
      </c>
      <c r="V18" s="1">
        <v>62138.118251018306</v>
      </c>
      <c r="W18" s="1">
        <v>62138.118251018306</v>
      </c>
      <c r="X18" s="1">
        <v>62138.118251018306</v>
      </c>
      <c r="Y18" s="1">
        <v>62138.118251018306</v>
      </c>
      <c r="Z18" s="1">
        <v>62138.118251018306</v>
      </c>
      <c r="AA18" s="1">
        <v>62138.118251018306</v>
      </c>
    </row>
    <row r="19" spans="1:27" ht="12.75">
      <c r="A19" t="s">
        <v>16</v>
      </c>
      <c r="B19" s="1">
        <v>2348.949083739272</v>
      </c>
      <c r="C19" s="1">
        <v>2384.949083739272</v>
      </c>
      <c r="D19" s="1">
        <v>2407.949083739272</v>
      </c>
      <c r="E19" s="1">
        <v>2476.949083739272</v>
      </c>
      <c r="F19" s="1">
        <v>2539.949083739272</v>
      </c>
      <c r="G19" s="1">
        <v>2729.949083739272</v>
      </c>
      <c r="H19" s="1">
        <v>2752.949083739272</v>
      </c>
      <c r="I19" s="1">
        <v>2801.949083739272</v>
      </c>
      <c r="J19" s="1">
        <v>2815.949083739272</v>
      </c>
      <c r="K19" s="1">
        <v>2815.949083739272</v>
      </c>
      <c r="L19" s="1">
        <v>2815.949083739272</v>
      </c>
      <c r="M19" s="1">
        <v>2815.949083739272</v>
      </c>
      <c r="N19" s="1">
        <v>2862.949083739272</v>
      </c>
      <c r="O19" s="1">
        <v>2873.949083739272</v>
      </c>
      <c r="P19" s="1">
        <v>2997.949083739272</v>
      </c>
      <c r="Q19" s="1">
        <v>3172.949083739272</v>
      </c>
      <c r="R19" s="1">
        <v>3372.949083739272</v>
      </c>
      <c r="S19" s="1">
        <v>3572.949083739272</v>
      </c>
      <c r="T19" s="1">
        <v>3747.949083739272</v>
      </c>
      <c r="U19" s="1">
        <v>3897.949083739272</v>
      </c>
      <c r="V19" s="1">
        <v>3897.949083739272</v>
      </c>
      <c r="W19" s="1">
        <v>3897.949083739272</v>
      </c>
      <c r="X19" s="1">
        <v>3897.949083739272</v>
      </c>
      <c r="Y19" s="1">
        <v>3897.949083739272</v>
      </c>
      <c r="Z19" s="1">
        <v>3897.949083739272</v>
      </c>
      <c r="AA19" s="1">
        <v>3897.949083739272</v>
      </c>
    </row>
    <row r="20" spans="1:27" ht="12.75">
      <c r="A20" t="s">
        <v>17</v>
      </c>
      <c r="B20" s="1">
        <v>2301.052076084435</v>
      </c>
      <c r="C20" s="1">
        <v>2305.052076084435</v>
      </c>
      <c r="D20" s="1">
        <v>2305.052076084435</v>
      </c>
      <c r="E20" s="1">
        <v>2305.052076084435</v>
      </c>
      <c r="F20" s="1">
        <v>2305.052076084435</v>
      </c>
      <c r="G20" s="1">
        <v>2306.052076084435</v>
      </c>
      <c r="H20" s="1">
        <v>2308.052076084435</v>
      </c>
      <c r="I20" s="1">
        <v>2305.052076084435</v>
      </c>
      <c r="J20" s="1">
        <v>2306.052076084435</v>
      </c>
      <c r="K20" s="1">
        <v>2306.052076084435</v>
      </c>
      <c r="L20" s="1">
        <v>2308.052076084435</v>
      </c>
      <c r="M20" s="1">
        <v>2308.052076084435</v>
      </c>
      <c r="N20" s="1">
        <v>2310.052076084435</v>
      </c>
      <c r="O20" s="1">
        <v>2336.052076084435</v>
      </c>
      <c r="P20" s="1">
        <v>2368.052076084435</v>
      </c>
      <c r="Q20" s="1">
        <v>2410.052076084435</v>
      </c>
      <c r="R20" s="1">
        <v>2610.052076084435</v>
      </c>
      <c r="S20" s="1">
        <v>2610.052076084435</v>
      </c>
      <c r="T20" s="1">
        <v>2610.052076084435</v>
      </c>
      <c r="U20" s="1">
        <v>2710.052076084435</v>
      </c>
      <c r="V20" s="1">
        <v>2710.052076084435</v>
      </c>
      <c r="W20" s="1">
        <v>2710.052076084435</v>
      </c>
      <c r="X20" s="1">
        <v>2710.052076084435</v>
      </c>
      <c r="Y20" s="1">
        <v>2710.052076084435</v>
      </c>
      <c r="Z20" s="1">
        <v>2710.052076084435</v>
      </c>
      <c r="AA20" s="1">
        <v>2710.052076084435</v>
      </c>
    </row>
    <row r="21" spans="1:27" ht="12.75">
      <c r="A21" t="s">
        <v>18</v>
      </c>
      <c r="B21" s="1">
        <v>1335.1290883785664</v>
      </c>
      <c r="C21" s="1">
        <v>1426.1290883785664</v>
      </c>
      <c r="D21" s="1">
        <v>1426.1290883785664</v>
      </c>
      <c r="E21" s="1">
        <v>1443.1290883785664</v>
      </c>
      <c r="F21" s="1">
        <v>1471.1290883785664</v>
      </c>
      <c r="G21" s="1">
        <v>1658.1290883785664</v>
      </c>
      <c r="H21" s="1">
        <v>1664.1290883785664</v>
      </c>
      <c r="I21" s="1">
        <v>1666.1290883785664</v>
      </c>
      <c r="J21" s="1">
        <v>1696.1290883785664</v>
      </c>
      <c r="K21" s="1">
        <v>1696.1290883785664</v>
      </c>
      <c r="L21" s="1">
        <v>1698.1290883785664</v>
      </c>
      <c r="M21" s="1">
        <v>1698.1290883785664</v>
      </c>
      <c r="N21" s="1">
        <v>1713.1290883785664</v>
      </c>
      <c r="O21" s="1">
        <v>1768.1290883785664</v>
      </c>
      <c r="P21" s="1">
        <v>2091.1290883785664</v>
      </c>
      <c r="Q21" s="1">
        <v>2236.1290883785664</v>
      </c>
      <c r="R21" s="1">
        <v>2327.1290883785664</v>
      </c>
      <c r="S21" s="1">
        <v>2327.1290883785664</v>
      </c>
      <c r="T21" s="1">
        <v>2327.1290883785664</v>
      </c>
      <c r="U21" s="1">
        <v>2327.1290883785664</v>
      </c>
      <c r="V21" s="1">
        <v>2354.1290883785664</v>
      </c>
      <c r="W21" s="1">
        <v>2354.1290883785664</v>
      </c>
      <c r="X21" s="1">
        <v>2354.1290883785664</v>
      </c>
      <c r="Y21" s="1">
        <v>2354.1290883785664</v>
      </c>
      <c r="Z21" s="1">
        <v>2354.1290883785664</v>
      </c>
      <c r="AA21" s="1">
        <v>2354.1290883785664</v>
      </c>
    </row>
    <row r="22" spans="1:27" ht="12.75">
      <c r="A22" t="s">
        <v>19</v>
      </c>
      <c r="B22" s="1">
        <v>2235.193690559035</v>
      </c>
      <c r="C22" s="1">
        <v>2248.193690559035</v>
      </c>
      <c r="D22" s="1">
        <v>2249.193690559035</v>
      </c>
      <c r="E22" s="1">
        <v>2327.193690559035</v>
      </c>
      <c r="F22" s="1">
        <v>2385.193690559035</v>
      </c>
      <c r="G22" s="1">
        <v>2438.193690559035</v>
      </c>
      <c r="H22" s="1">
        <v>2456.193690559035</v>
      </c>
      <c r="I22" s="1">
        <v>2478.193690559035</v>
      </c>
      <c r="J22" s="1">
        <v>2501.193690559035</v>
      </c>
      <c r="K22" s="1">
        <v>2565.193690559035</v>
      </c>
      <c r="L22" s="1">
        <v>2570.193690559035</v>
      </c>
      <c r="M22" s="1">
        <v>2570.193690559035</v>
      </c>
      <c r="N22" s="1">
        <v>2590.193690559035</v>
      </c>
      <c r="O22" s="1">
        <v>2592.193690559035</v>
      </c>
      <c r="P22" s="1">
        <v>2604.193690559035</v>
      </c>
      <c r="Q22" s="1">
        <v>2604.193690559035</v>
      </c>
      <c r="R22" s="1">
        <v>2709.193690559035</v>
      </c>
      <c r="S22" s="1">
        <v>2709.193690559035</v>
      </c>
      <c r="T22" s="1">
        <v>2709.193690559035</v>
      </c>
      <c r="U22" s="1">
        <v>2709.193690559035</v>
      </c>
      <c r="V22" s="1">
        <v>2709.193690559035</v>
      </c>
      <c r="W22" s="1">
        <v>2709.193690559035</v>
      </c>
      <c r="X22" s="1">
        <v>2709.193690559035</v>
      </c>
      <c r="Y22" s="1">
        <v>2709.193690559035</v>
      </c>
      <c r="Z22" s="1">
        <v>2709.193690559035</v>
      </c>
      <c r="AA22" s="1">
        <v>2709.193690559035</v>
      </c>
    </row>
    <row r="23" spans="1:27" ht="12.75">
      <c r="A23" t="s">
        <v>20</v>
      </c>
      <c r="B23" s="1">
        <v>2326.9962885641385</v>
      </c>
      <c r="C23" s="1">
        <v>2330.9962885641385</v>
      </c>
      <c r="D23" s="1">
        <v>2335.9962885641385</v>
      </c>
      <c r="E23" s="1">
        <v>2342.9962885641385</v>
      </c>
      <c r="F23" s="1">
        <v>2359.9962885641385</v>
      </c>
      <c r="G23" s="1">
        <v>2369.9962885641385</v>
      </c>
      <c r="H23" s="1">
        <v>2378.9962885641385</v>
      </c>
      <c r="I23" s="1">
        <v>2391.9962885641385</v>
      </c>
      <c r="J23" s="1">
        <v>2413.9962885641385</v>
      </c>
      <c r="K23" s="1">
        <v>2413.9962885641385</v>
      </c>
      <c r="L23" s="1">
        <v>2419.9962885641385</v>
      </c>
      <c r="M23" s="1">
        <v>2419.9962885641385</v>
      </c>
      <c r="N23" s="1">
        <v>2446.9962885641385</v>
      </c>
      <c r="O23" s="1">
        <v>2468.9962885641385</v>
      </c>
      <c r="P23" s="1">
        <v>2488.9962885641385</v>
      </c>
      <c r="Q23" s="1">
        <v>2538.9962885641385</v>
      </c>
      <c r="R23" s="1">
        <v>2568.9962885641385</v>
      </c>
      <c r="S23" s="1">
        <v>2568.9962885641385</v>
      </c>
      <c r="T23" s="1">
        <v>2568.9962885641385</v>
      </c>
      <c r="U23" s="1">
        <v>2568.9962885641385</v>
      </c>
      <c r="V23" s="1">
        <v>2568.9962885641385</v>
      </c>
      <c r="W23" s="1">
        <v>2568.9962885641385</v>
      </c>
      <c r="X23" s="1">
        <v>2568.9962885641385</v>
      </c>
      <c r="Y23" s="1">
        <v>2568.9962885641385</v>
      </c>
      <c r="Z23" s="1">
        <v>2568.9962885641385</v>
      </c>
      <c r="AA23" s="1">
        <v>2568.9962885641385</v>
      </c>
    </row>
    <row r="24" spans="1:27" ht="12.75">
      <c r="A24" t="s">
        <v>21</v>
      </c>
      <c r="B24" s="1">
        <v>2064.56060078868</v>
      </c>
      <c r="C24" s="1">
        <v>2075.56060078868</v>
      </c>
      <c r="D24" s="1">
        <v>2095.56060078868</v>
      </c>
      <c r="E24" s="1">
        <v>2120.56060078868</v>
      </c>
      <c r="F24" s="1">
        <v>2139.56060078868</v>
      </c>
      <c r="G24" s="1">
        <v>2187.56060078868</v>
      </c>
      <c r="H24" s="1">
        <v>2418.56060078868</v>
      </c>
      <c r="I24" s="1">
        <v>2502.56060078868</v>
      </c>
      <c r="J24" s="1">
        <v>2543.56060078868</v>
      </c>
      <c r="K24" s="1">
        <v>2543.56060078868</v>
      </c>
      <c r="L24" s="1">
        <v>2546.56060078868</v>
      </c>
      <c r="M24" s="1">
        <v>2555.56060078868</v>
      </c>
      <c r="N24" s="1">
        <v>2557.56060078868</v>
      </c>
      <c r="O24" s="1">
        <v>2606.56060078868</v>
      </c>
      <c r="P24" s="1">
        <v>2752.56060078868</v>
      </c>
      <c r="Q24" s="1">
        <v>2800.56060078868</v>
      </c>
      <c r="R24" s="1">
        <v>2800.56060078868</v>
      </c>
      <c r="S24" s="1">
        <v>2800.56060078868</v>
      </c>
      <c r="T24" s="1">
        <v>2800.56060078868</v>
      </c>
      <c r="U24" s="1">
        <v>2800.56060078868</v>
      </c>
      <c r="V24" s="1">
        <v>2800.56060078868</v>
      </c>
      <c r="W24" s="1">
        <v>2800.56060078868</v>
      </c>
      <c r="X24" s="1">
        <v>2800.56060078868</v>
      </c>
      <c r="Y24" s="1">
        <v>2800.56060078868</v>
      </c>
      <c r="Z24" s="1">
        <v>2800.56060078868</v>
      </c>
      <c r="AA24" s="1">
        <v>2800.56060078868</v>
      </c>
    </row>
    <row r="25" spans="1:27" ht="12.75">
      <c r="A25" t="s">
        <v>22</v>
      </c>
      <c r="B25" s="1">
        <v>2355.9340640222686</v>
      </c>
      <c r="C25" s="1">
        <v>2355.9340640222686</v>
      </c>
      <c r="D25" s="1">
        <v>2358.9340640222686</v>
      </c>
      <c r="E25" s="1">
        <v>2365.9340640222686</v>
      </c>
      <c r="F25" s="1">
        <v>2436.9340640222686</v>
      </c>
      <c r="G25" s="1">
        <v>2453.9340640222686</v>
      </c>
      <c r="H25" s="1">
        <v>2461.9340640222686</v>
      </c>
      <c r="I25" s="1">
        <v>2486.9340640222686</v>
      </c>
      <c r="J25" s="1">
        <v>2508.9340640222686</v>
      </c>
      <c r="K25" s="1">
        <v>2508.9340640222686</v>
      </c>
      <c r="L25" s="1">
        <v>2514.9340640222686</v>
      </c>
      <c r="M25" s="1">
        <v>2514.9340640222686</v>
      </c>
      <c r="N25" s="1">
        <v>2553.9340640222686</v>
      </c>
      <c r="O25" s="1">
        <v>2568.9340640222686</v>
      </c>
      <c r="P25" s="1">
        <v>2568.9340640222686</v>
      </c>
      <c r="Q25" s="1">
        <v>2568.9340640222686</v>
      </c>
      <c r="R25" s="1">
        <v>2603.9340640222686</v>
      </c>
      <c r="S25" s="1">
        <v>2603.9340640222686</v>
      </c>
      <c r="T25" s="1">
        <v>2603.9340640222686</v>
      </c>
      <c r="U25" s="1">
        <v>2603.9340640222686</v>
      </c>
      <c r="V25" s="1">
        <v>2603.9340640222686</v>
      </c>
      <c r="W25" s="1">
        <v>2603.9340640222686</v>
      </c>
      <c r="X25" s="1">
        <v>2603.9340640222686</v>
      </c>
      <c r="Y25" s="1">
        <v>2603.9340640222686</v>
      </c>
      <c r="Z25" s="1">
        <v>2603.9340640222686</v>
      </c>
      <c r="AA25" s="1">
        <v>2603.9340640222686</v>
      </c>
    </row>
    <row r="26" spans="1:27" ht="12.75">
      <c r="A26" t="s">
        <v>23</v>
      </c>
      <c r="B26" s="1">
        <v>1702.3394803989793</v>
      </c>
      <c r="C26" s="1">
        <v>1704.3394803989793</v>
      </c>
      <c r="D26" s="1">
        <v>1706.3394803989793</v>
      </c>
      <c r="E26" s="1">
        <v>1705.3394803989793</v>
      </c>
      <c r="F26" s="1">
        <v>1705.3394803989793</v>
      </c>
      <c r="G26" s="1">
        <v>1722.3394803989793</v>
      </c>
      <c r="H26" s="1">
        <v>1731.3394803989793</v>
      </c>
      <c r="I26" s="1">
        <v>1761.3394803989793</v>
      </c>
      <c r="J26" s="1">
        <v>1826.3394803989793</v>
      </c>
      <c r="K26" s="1">
        <v>1826.3394803989793</v>
      </c>
      <c r="L26" s="1">
        <v>1829.3394803989793</v>
      </c>
      <c r="M26" s="1">
        <v>1829.3394803989793</v>
      </c>
      <c r="N26" s="1">
        <v>1839.3394803989793</v>
      </c>
      <c r="O26" s="1">
        <v>1933.3394803989793</v>
      </c>
      <c r="P26" s="1">
        <v>1933.3394803989793</v>
      </c>
      <c r="Q26" s="1">
        <v>1933.3394803989793</v>
      </c>
      <c r="R26" s="1">
        <v>1933.3394803989793</v>
      </c>
      <c r="S26" s="1">
        <v>1933.3394803989793</v>
      </c>
      <c r="T26" s="1">
        <v>1933.3394803989793</v>
      </c>
      <c r="U26" s="1">
        <v>1933.3394803989793</v>
      </c>
      <c r="V26" s="1">
        <v>1933.3394803989793</v>
      </c>
      <c r="W26" s="1">
        <v>1933.3394803989793</v>
      </c>
      <c r="X26" s="1">
        <v>1933.3394803989793</v>
      </c>
      <c r="Y26" s="1">
        <v>1933.3394803989793</v>
      </c>
      <c r="Z26" s="1">
        <v>1933.3394803989793</v>
      </c>
      <c r="AA26" s="1">
        <v>1933.3394803989793</v>
      </c>
    </row>
    <row r="27" spans="1:27" ht="12.75">
      <c r="A27" t="s">
        <v>24</v>
      </c>
      <c r="B27" s="1">
        <v>2493.6379610299236</v>
      </c>
      <c r="C27" s="1">
        <v>2494.6379610299236</v>
      </c>
      <c r="D27" s="1">
        <v>2496.6379610299236</v>
      </c>
      <c r="E27" s="1">
        <v>2514.6379610299236</v>
      </c>
      <c r="F27" s="1">
        <v>2544.6379610299236</v>
      </c>
      <c r="G27" s="1">
        <v>2698.6379610299236</v>
      </c>
      <c r="H27" s="1">
        <v>2738.6379610299236</v>
      </c>
      <c r="I27" s="1">
        <v>2743.6379610299236</v>
      </c>
      <c r="J27" s="1">
        <v>2747.6379610299236</v>
      </c>
      <c r="K27" s="1">
        <v>2747.6379610299236</v>
      </c>
      <c r="L27" s="1">
        <v>2747.6379610299236</v>
      </c>
      <c r="M27" s="1">
        <v>2755.6379610299236</v>
      </c>
      <c r="N27" s="1">
        <v>2766.6379610299236</v>
      </c>
      <c r="O27" s="1">
        <v>2766.6379610299236</v>
      </c>
      <c r="P27" s="1">
        <v>2766.6379610299236</v>
      </c>
      <c r="Q27" s="1">
        <v>2766.6379610299236</v>
      </c>
      <c r="R27" s="1">
        <v>2766.6379610299236</v>
      </c>
      <c r="S27" s="1">
        <v>2766.6379610299236</v>
      </c>
      <c r="T27" s="1">
        <v>2766.6379610299236</v>
      </c>
      <c r="U27" s="1">
        <v>2766.6379610299236</v>
      </c>
      <c r="V27" s="1">
        <v>2766.6379610299236</v>
      </c>
      <c r="W27" s="1">
        <v>2766.6379610299236</v>
      </c>
      <c r="X27" s="1">
        <v>2766.6379610299236</v>
      </c>
      <c r="Y27" s="1">
        <v>2766.6379610299236</v>
      </c>
      <c r="Z27" s="1">
        <v>2766.6379610299236</v>
      </c>
      <c r="AA27" s="1">
        <v>2766.6379610299236</v>
      </c>
    </row>
    <row r="28" spans="1:27" ht="12.75">
      <c r="A28" t="s">
        <v>25</v>
      </c>
      <c r="B28" s="1">
        <v>2064.56060078868</v>
      </c>
      <c r="C28" s="1">
        <v>2068.56060078868</v>
      </c>
      <c r="D28" s="1">
        <v>2078.56060078868</v>
      </c>
      <c r="E28" s="1">
        <v>2081.56060078868</v>
      </c>
      <c r="F28" s="1">
        <v>2093.56060078868</v>
      </c>
      <c r="G28" s="1">
        <v>2108.56060078868</v>
      </c>
      <c r="H28" s="1">
        <v>2139.56060078868</v>
      </c>
      <c r="I28" s="1">
        <v>2154.56060078868</v>
      </c>
      <c r="J28" s="1">
        <v>2178.56060078868</v>
      </c>
      <c r="K28" s="1">
        <v>2178.56060078868</v>
      </c>
      <c r="L28" s="1">
        <v>2182.56060078868</v>
      </c>
      <c r="M28" s="1">
        <v>2182.56060078868</v>
      </c>
      <c r="N28" s="1">
        <v>2185.56060078868</v>
      </c>
      <c r="O28" s="1">
        <v>2185.56060078868</v>
      </c>
      <c r="P28" s="1">
        <v>2185.56060078868</v>
      </c>
      <c r="Q28" s="1">
        <v>2185.56060078868</v>
      </c>
      <c r="R28" s="1">
        <v>2185.56060078868</v>
      </c>
      <c r="S28" s="1">
        <v>2185.56060078868</v>
      </c>
      <c r="T28" s="1">
        <v>2255.56060078868</v>
      </c>
      <c r="U28" s="1">
        <v>2255.56060078868</v>
      </c>
      <c r="V28" s="1">
        <v>2255.56060078868</v>
      </c>
      <c r="W28" s="1">
        <v>2255.56060078868</v>
      </c>
      <c r="X28" s="1">
        <v>2255.56060078868</v>
      </c>
      <c r="Y28" s="1">
        <v>2255.56060078868</v>
      </c>
      <c r="Z28" s="1">
        <v>2255.56060078868</v>
      </c>
      <c r="AA28" s="1">
        <v>2255.56060078868</v>
      </c>
    </row>
    <row r="29" spans="1:27" ht="12.75">
      <c r="A29" t="s">
        <v>26</v>
      </c>
      <c r="B29" s="1">
        <v>2770.0436093713756</v>
      </c>
      <c r="C29" s="1">
        <v>2887.0436093713756</v>
      </c>
      <c r="D29" s="1">
        <v>2893.0436093713756</v>
      </c>
      <c r="E29" s="1">
        <v>2918.0436093713756</v>
      </c>
      <c r="F29" s="1">
        <v>2974.0436093713756</v>
      </c>
      <c r="G29" s="1">
        <v>2985.0436093713756</v>
      </c>
      <c r="H29" s="1">
        <v>3005.0436093713756</v>
      </c>
      <c r="I29" s="1">
        <v>3006.0436093713756</v>
      </c>
      <c r="J29" s="1">
        <v>3017.0436093713756</v>
      </c>
      <c r="K29" s="1">
        <v>3017.0436093713756</v>
      </c>
      <c r="L29" s="1">
        <v>3022.0436093713756</v>
      </c>
      <c r="M29" s="1">
        <v>3055.0436093713756</v>
      </c>
      <c r="N29" s="1">
        <v>3064.0436093713756</v>
      </c>
      <c r="O29" s="1">
        <v>3106.0436093713756</v>
      </c>
      <c r="P29" s="1">
        <v>3196.0436093713756</v>
      </c>
      <c r="Q29" s="1">
        <v>3196.0436093713756</v>
      </c>
      <c r="R29" s="1">
        <v>3236.0436093713756</v>
      </c>
      <c r="S29" s="1">
        <v>3236.0436093713756</v>
      </c>
      <c r="T29" s="1">
        <v>3236.0436093713756</v>
      </c>
      <c r="U29" s="1">
        <v>3236.0436093713756</v>
      </c>
      <c r="V29" s="1">
        <v>3236.0436093713756</v>
      </c>
      <c r="W29" s="1">
        <v>3236.0436093713756</v>
      </c>
      <c r="X29" s="1">
        <v>3236.0436093713756</v>
      </c>
      <c r="Y29" s="1">
        <v>3236.0436093713756</v>
      </c>
      <c r="Z29" s="1">
        <v>3236.0436093713756</v>
      </c>
      <c r="AA29" s="1">
        <v>3236.0436093713756</v>
      </c>
    </row>
    <row r="30" spans="1:27" ht="12.75">
      <c r="A30" t="s">
        <v>27</v>
      </c>
      <c r="B30" s="1">
        <v>2451.7280793319414</v>
      </c>
      <c r="C30" s="1">
        <v>2458.7280793319414</v>
      </c>
      <c r="D30" s="1">
        <v>2476.7280793319414</v>
      </c>
      <c r="E30" s="1">
        <v>2480.7280793319414</v>
      </c>
      <c r="F30" s="1">
        <v>2499.7280793319414</v>
      </c>
      <c r="G30" s="1">
        <v>2516.7280793319414</v>
      </c>
      <c r="H30" s="1">
        <v>2608.7280793319414</v>
      </c>
      <c r="I30" s="1">
        <v>2615.7280793319414</v>
      </c>
      <c r="J30" s="1">
        <v>2627.7280793319414</v>
      </c>
      <c r="K30" s="1">
        <v>2648.7280793319414</v>
      </c>
      <c r="L30" s="1">
        <v>2707.7280793319414</v>
      </c>
      <c r="M30" s="1">
        <v>2714.7280793319414</v>
      </c>
      <c r="N30" s="1">
        <v>2819.7280793319414</v>
      </c>
      <c r="O30" s="1">
        <v>3004.7280793319414</v>
      </c>
      <c r="P30" s="1">
        <v>3354.7280793319414</v>
      </c>
      <c r="Q30" s="1">
        <v>3389.7280793319414</v>
      </c>
      <c r="R30" s="1">
        <v>3389.7280793319414</v>
      </c>
      <c r="S30" s="1">
        <v>3389.7280793319414</v>
      </c>
      <c r="T30" s="1">
        <v>3389.7280793319414</v>
      </c>
      <c r="U30" s="1">
        <v>3389.7280793319414</v>
      </c>
      <c r="V30" s="1">
        <v>3389.7280793319414</v>
      </c>
      <c r="W30" s="1">
        <v>3389.7280793319414</v>
      </c>
      <c r="X30" s="1">
        <v>3389.7280793319414</v>
      </c>
      <c r="Y30" s="1">
        <v>3389.7280793319414</v>
      </c>
      <c r="Z30" s="1">
        <v>3389.7280793319414</v>
      </c>
      <c r="AA30" s="1">
        <v>3389.7280793319414</v>
      </c>
    </row>
    <row r="31" spans="1:27" ht="12.75">
      <c r="A31" t="s">
        <v>28</v>
      </c>
      <c r="B31" s="1">
        <v>2368.90617026212</v>
      </c>
      <c r="C31" s="1">
        <v>2388.90617026212</v>
      </c>
      <c r="D31" s="1">
        <v>2418.90617026212</v>
      </c>
      <c r="E31" s="1">
        <v>2428.90617026212</v>
      </c>
      <c r="F31" s="1">
        <v>2454.90617026212</v>
      </c>
      <c r="G31" s="1">
        <v>2485.90617026212</v>
      </c>
      <c r="H31" s="1">
        <v>2501.90617026212</v>
      </c>
      <c r="I31" s="1">
        <v>2533.90617026212</v>
      </c>
      <c r="J31" s="1">
        <v>2549.90617026212</v>
      </c>
      <c r="K31" s="1">
        <v>2549.90617026212</v>
      </c>
      <c r="L31" s="1">
        <v>2556.90617026212</v>
      </c>
      <c r="M31" s="1">
        <v>2611.90617026212</v>
      </c>
      <c r="N31" s="1">
        <v>2616.90617026212</v>
      </c>
      <c r="O31" s="1">
        <v>2621.90617026212</v>
      </c>
      <c r="P31" s="1">
        <v>2664.90617026212</v>
      </c>
      <c r="Q31" s="1">
        <v>2699.90617026212</v>
      </c>
      <c r="R31" s="1">
        <v>2699.90617026212</v>
      </c>
      <c r="S31" s="1">
        <v>2699.90617026212</v>
      </c>
      <c r="T31" s="1">
        <v>2699.90617026212</v>
      </c>
      <c r="U31" s="1">
        <v>2699.90617026212</v>
      </c>
      <c r="V31" s="1">
        <v>2699.90617026212</v>
      </c>
      <c r="W31" s="1">
        <v>2699.90617026212</v>
      </c>
      <c r="X31" s="1">
        <v>2699.90617026212</v>
      </c>
      <c r="Y31" s="1">
        <v>2699.90617026212</v>
      </c>
      <c r="Z31" s="1">
        <v>2699.90617026212</v>
      </c>
      <c r="AA31" s="1">
        <v>2699.90617026212</v>
      </c>
    </row>
    <row r="32" spans="1:27" ht="12.75">
      <c r="A32" t="s">
        <v>29</v>
      </c>
      <c r="B32" s="1">
        <v>2554.5070749246115</v>
      </c>
      <c r="C32" s="1">
        <v>2556.5070749246115</v>
      </c>
      <c r="D32" s="1">
        <v>2559.5070749246115</v>
      </c>
      <c r="E32" s="1">
        <v>2575.5070749246115</v>
      </c>
      <c r="F32" s="1">
        <v>2604.5070749246115</v>
      </c>
      <c r="G32" s="1">
        <v>2612.5070749246115</v>
      </c>
      <c r="H32" s="1">
        <v>2628.5070749246115</v>
      </c>
      <c r="I32" s="1">
        <v>2645.5070749246115</v>
      </c>
      <c r="J32" s="1">
        <v>2655.5070749246115</v>
      </c>
      <c r="K32" s="1">
        <v>2655.5070749246115</v>
      </c>
      <c r="L32" s="1">
        <v>2657.5070749246115</v>
      </c>
      <c r="M32" s="1">
        <v>2665.5070749246115</v>
      </c>
      <c r="N32" s="1">
        <v>2669.5070749246115</v>
      </c>
      <c r="O32" s="1">
        <v>2696.5070749246115</v>
      </c>
      <c r="P32" s="1">
        <v>2743.5070749246115</v>
      </c>
      <c r="Q32" s="1">
        <v>2743.5070749246115</v>
      </c>
      <c r="R32" s="1">
        <v>2743.5070749246115</v>
      </c>
      <c r="S32" s="1">
        <v>2743.5070749246115</v>
      </c>
      <c r="T32" s="1">
        <v>2743.5070749246115</v>
      </c>
      <c r="U32" s="1">
        <v>2743.5070749246115</v>
      </c>
      <c r="V32" s="1">
        <v>2743.5070749246115</v>
      </c>
      <c r="W32" s="1">
        <v>2743.5070749246115</v>
      </c>
      <c r="X32" s="1">
        <v>2743.5070749246115</v>
      </c>
      <c r="Y32" s="1">
        <v>2743.5070749246115</v>
      </c>
      <c r="Z32" s="1">
        <v>2743.5070749246115</v>
      </c>
      <c r="AA32" s="1">
        <v>2743.5070749246115</v>
      </c>
    </row>
    <row r="33" spans="1:27" ht="12.75">
      <c r="A33" t="s">
        <v>30</v>
      </c>
      <c r="B33" s="1">
        <v>1785.1613894688007</v>
      </c>
      <c r="C33" s="1">
        <v>1775.1613894688007</v>
      </c>
      <c r="D33" s="1">
        <v>1776.1613894688007</v>
      </c>
      <c r="E33" s="1">
        <v>1777.1613894688007</v>
      </c>
      <c r="F33" s="1">
        <v>1779.1613894688007</v>
      </c>
      <c r="G33" s="1">
        <v>1781.1613894688007</v>
      </c>
      <c r="H33" s="1">
        <v>1849.1613894688007</v>
      </c>
      <c r="I33" s="1">
        <v>1919.1613894688007</v>
      </c>
      <c r="J33" s="1">
        <v>2040.1613894688007</v>
      </c>
      <c r="K33" s="1">
        <v>2040.1613894688007</v>
      </c>
      <c r="L33" s="1">
        <v>2037.1613894688007</v>
      </c>
      <c r="M33" s="1">
        <v>2037.1613894688007</v>
      </c>
      <c r="N33" s="1">
        <v>2039.1613894688007</v>
      </c>
      <c r="O33" s="1">
        <v>2051.1613894688007</v>
      </c>
      <c r="P33" s="1">
        <v>2051.1613894688007</v>
      </c>
      <c r="Q33" s="1">
        <v>2051.1613894688007</v>
      </c>
      <c r="R33" s="1">
        <v>2051.1613894688007</v>
      </c>
      <c r="S33" s="1">
        <v>2051.1613894688007</v>
      </c>
      <c r="T33" s="1">
        <v>2051.1613894688007</v>
      </c>
      <c r="U33" s="1">
        <v>2051.1613894688007</v>
      </c>
      <c r="V33" s="1">
        <v>2051.1613894688007</v>
      </c>
      <c r="W33" s="1">
        <v>2051.1613894688007</v>
      </c>
      <c r="X33" s="1">
        <v>2051.1613894688007</v>
      </c>
      <c r="Y33" s="1">
        <v>2051.1613894688007</v>
      </c>
      <c r="Z33" s="1">
        <v>2051.1613894688007</v>
      </c>
      <c r="AA33" s="1">
        <v>2051.1613894688007</v>
      </c>
    </row>
    <row r="34" spans="1:27" ht="12.75">
      <c r="A34" t="s">
        <v>31</v>
      </c>
      <c r="B34" s="1">
        <v>2607.39335421016</v>
      </c>
      <c r="C34" s="1">
        <v>2628.39335421016</v>
      </c>
      <c r="D34" s="1">
        <v>2648.39335421016</v>
      </c>
      <c r="E34" s="1">
        <v>2648.39335421016</v>
      </c>
      <c r="F34" s="1">
        <v>2654.39335421016</v>
      </c>
      <c r="G34" s="1">
        <v>2681.39335421016</v>
      </c>
      <c r="H34" s="1">
        <v>2687.39335421016</v>
      </c>
      <c r="I34" s="1">
        <v>2687.39335421016</v>
      </c>
      <c r="J34" s="1">
        <v>2687.39335421016</v>
      </c>
      <c r="K34" s="1">
        <v>2687.39335421016</v>
      </c>
      <c r="L34" s="1">
        <v>2687.39335421016</v>
      </c>
      <c r="M34" s="1">
        <v>2687.39335421016</v>
      </c>
      <c r="N34" s="1">
        <v>2687.39335421016</v>
      </c>
      <c r="O34" s="1">
        <v>2687.39335421016</v>
      </c>
      <c r="P34" s="1">
        <v>2687.39335421016</v>
      </c>
      <c r="Q34" s="1">
        <v>2687.39335421016</v>
      </c>
      <c r="R34" s="1">
        <v>2687.39335421016</v>
      </c>
      <c r="S34" s="1">
        <v>2687.39335421016</v>
      </c>
      <c r="T34" s="1">
        <v>2687.39335421016</v>
      </c>
      <c r="U34" s="1">
        <v>2687.39335421016</v>
      </c>
      <c r="V34" s="1">
        <v>2687.39335421016</v>
      </c>
      <c r="W34" s="1">
        <v>2687.39335421016</v>
      </c>
      <c r="X34" s="1">
        <v>2687.39335421016</v>
      </c>
      <c r="Y34" s="1">
        <v>2687.39335421016</v>
      </c>
      <c r="Z34" s="1">
        <v>2687.39335421016</v>
      </c>
      <c r="AA34" s="1">
        <v>2687.39335421016</v>
      </c>
    </row>
    <row r="35" spans="1:27" ht="12.75">
      <c r="A35" t="s">
        <v>32</v>
      </c>
      <c r="B35" s="1">
        <v>2505.6122129436326</v>
      </c>
      <c r="C35" s="1">
        <v>2515.6122129436326</v>
      </c>
      <c r="D35" s="1">
        <v>2521.6122129436326</v>
      </c>
      <c r="E35" s="1">
        <v>2570.6122129436326</v>
      </c>
      <c r="F35" s="1">
        <v>2597.6122129436326</v>
      </c>
      <c r="G35" s="1">
        <v>2645.6122129436326</v>
      </c>
      <c r="H35" s="1">
        <v>2701.6122129436326</v>
      </c>
      <c r="I35" s="1">
        <v>2746.6122129436326</v>
      </c>
      <c r="J35" s="1">
        <v>2771.6122129436326</v>
      </c>
      <c r="K35" s="1">
        <v>2771.6122129436326</v>
      </c>
      <c r="L35" s="1">
        <v>2778.6122129436326</v>
      </c>
      <c r="M35" s="1">
        <v>2794.6122129436326</v>
      </c>
      <c r="N35" s="1">
        <v>2798.6122129436326</v>
      </c>
      <c r="O35" s="1">
        <v>2807.6122129436326</v>
      </c>
      <c r="P35" s="1">
        <v>2807.6122129436326</v>
      </c>
      <c r="Q35" s="1">
        <v>2957.6122129436326</v>
      </c>
      <c r="R35" s="1">
        <v>2957.6122129436326</v>
      </c>
      <c r="S35" s="1">
        <v>2957.6122129436326</v>
      </c>
      <c r="T35" s="1">
        <v>2957.6122129436326</v>
      </c>
      <c r="U35" s="1">
        <v>2957.6122129436326</v>
      </c>
      <c r="V35" s="1">
        <v>2957.6122129436326</v>
      </c>
      <c r="W35" s="1">
        <v>2957.6122129436326</v>
      </c>
      <c r="X35" s="1">
        <v>2957.6122129436326</v>
      </c>
      <c r="Y35" s="1">
        <v>2957.6122129436326</v>
      </c>
      <c r="Z35" s="1">
        <v>2957.6122129436326</v>
      </c>
      <c r="AA35" s="1">
        <v>2957.6122129436326</v>
      </c>
    </row>
    <row r="36" spans="1:27" ht="12.75">
      <c r="A36" t="s">
        <v>33</v>
      </c>
      <c r="B36" s="1">
        <v>2382.876130828114</v>
      </c>
      <c r="C36" s="1">
        <v>2382.876130828114</v>
      </c>
      <c r="D36" s="1">
        <v>2382.876130828114</v>
      </c>
      <c r="E36" s="1">
        <v>2395.876130828114</v>
      </c>
      <c r="F36" s="1">
        <v>2423.876130828114</v>
      </c>
      <c r="G36" s="1">
        <v>2429.876130828114</v>
      </c>
      <c r="H36" s="1">
        <v>2436.876130828114</v>
      </c>
      <c r="I36" s="1">
        <v>2449.876130828114</v>
      </c>
      <c r="J36" s="1">
        <v>2539.876130828114</v>
      </c>
      <c r="K36" s="1">
        <v>2560.876130828114</v>
      </c>
      <c r="L36" s="1">
        <v>2630.876130828114</v>
      </c>
      <c r="M36" s="1">
        <v>2736.876130828114</v>
      </c>
      <c r="N36" s="1">
        <v>2749.876130828114</v>
      </c>
      <c r="O36" s="1">
        <v>2762.876130828114</v>
      </c>
      <c r="P36" s="1">
        <v>2827.876130828114</v>
      </c>
      <c r="Q36" s="1">
        <v>2827.876130828114</v>
      </c>
      <c r="R36" s="1">
        <v>2827.876130828114</v>
      </c>
      <c r="S36" s="1">
        <v>2827.876130828114</v>
      </c>
      <c r="T36" s="1">
        <v>2827.876130828114</v>
      </c>
      <c r="U36" s="1">
        <v>2827.876130828114</v>
      </c>
      <c r="V36" s="1">
        <v>2827.876130828114</v>
      </c>
      <c r="W36" s="1">
        <v>2827.876130828114</v>
      </c>
      <c r="X36" s="1">
        <v>2827.876130828114</v>
      </c>
      <c r="Y36" s="1">
        <v>2827.876130828114</v>
      </c>
      <c r="Z36" s="1">
        <v>2827.876130828114</v>
      </c>
      <c r="AA36" s="1">
        <v>2827.876130828114</v>
      </c>
    </row>
    <row r="37" spans="1:27" ht="12.75">
      <c r="A37" t="s">
        <v>34</v>
      </c>
      <c r="B37" s="1">
        <v>2178.3159939689167</v>
      </c>
      <c r="C37" s="1">
        <v>2178.3159939689167</v>
      </c>
      <c r="D37" s="1">
        <v>2186.3159939689167</v>
      </c>
      <c r="E37" s="1">
        <v>2278.3159939689167</v>
      </c>
      <c r="F37" s="1">
        <v>2427.3159939689167</v>
      </c>
      <c r="G37" s="1">
        <v>2434.3159939689167</v>
      </c>
      <c r="H37" s="1">
        <v>2463.3159939689167</v>
      </c>
      <c r="I37" s="1">
        <v>2483.3159939689167</v>
      </c>
      <c r="J37" s="1">
        <v>2511.3159939689167</v>
      </c>
      <c r="K37" s="1">
        <v>2511.3159939689167</v>
      </c>
      <c r="L37" s="1">
        <v>2514.3159939689167</v>
      </c>
      <c r="M37" s="1">
        <v>2514.3159939689167</v>
      </c>
      <c r="N37" s="1">
        <v>2548.3159939689167</v>
      </c>
      <c r="O37" s="1">
        <v>2567.3159939689167</v>
      </c>
      <c r="P37" s="1">
        <v>2587.3159939689167</v>
      </c>
      <c r="Q37" s="1">
        <v>2587.3159939689167</v>
      </c>
      <c r="R37" s="1">
        <v>2587.3159939689167</v>
      </c>
      <c r="S37" s="1">
        <v>2587.3159939689167</v>
      </c>
      <c r="T37" s="1">
        <v>2587.3159939689167</v>
      </c>
      <c r="U37" s="1">
        <v>2587.3159939689167</v>
      </c>
      <c r="V37" s="1">
        <v>2587.3159939689167</v>
      </c>
      <c r="W37" s="1">
        <v>2587.3159939689167</v>
      </c>
      <c r="X37" s="1">
        <v>2587.3159939689167</v>
      </c>
      <c r="Y37" s="1">
        <v>2587.3159939689167</v>
      </c>
      <c r="Z37" s="1">
        <v>2587.3159939689167</v>
      </c>
      <c r="AA37" s="1">
        <v>2587.3159939689167</v>
      </c>
    </row>
    <row r="38" spans="1:27" ht="12.75">
      <c r="A38" t="s">
        <v>35</v>
      </c>
      <c r="B38" s="1">
        <v>1643.4660751565762</v>
      </c>
      <c r="C38" s="1">
        <v>1749.4660751565762</v>
      </c>
      <c r="D38" s="1">
        <v>1839.4660751565762</v>
      </c>
      <c r="E38" s="1">
        <v>1860.4660751565762</v>
      </c>
      <c r="F38" s="1">
        <v>1868.4660751565762</v>
      </c>
      <c r="G38" s="1">
        <v>1912.4660751565762</v>
      </c>
      <c r="H38" s="1">
        <v>1987.4660751565762</v>
      </c>
      <c r="I38" s="1">
        <v>1987.4660751565762</v>
      </c>
      <c r="J38" s="1">
        <v>1991.4660751565762</v>
      </c>
      <c r="K38" s="1">
        <v>1991.4660751565762</v>
      </c>
      <c r="L38" s="1">
        <v>1991.4660751565762</v>
      </c>
      <c r="M38" s="1">
        <v>1991.4660751565762</v>
      </c>
      <c r="N38" s="1">
        <v>1996.4660751565762</v>
      </c>
      <c r="O38" s="1">
        <v>2051.466075156576</v>
      </c>
      <c r="P38" s="1">
        <v>2051.466075156576</v>
      </c>
      <c r="Q38" s="1">
        <v>2051.466075156576</v>
      </c>
      <c r="R38" s="1">
        <v>2051.466075156576</v>
      </c>
      <c r="S38" s="1">
        <v>2051.466075156576</v>
      </c>
      <c r="T38" s="1">
        <v>2051.466075156576</v>
      </c>
      <c r="U38" s="1">
        <v>2051.466075156576</v>
      </c>
      <c r="V38" s="1">
        <v>2051.466075156576</v>
      </c>
      <c r="W38" s="1">
        <v>2051.466075156576</v>
      </c>
      <c r="X38" s="1">
        <v>2051.466075156576</v>
      </c>
      <c r="Y38" s="1">
        <v>2051.466075156576</v>
      </c>
      <c r="Z38" s="1">
        <v>2051.466075156576</v>
      </c>
      <c r="AA38" s="1">
        <v>2051.466075156576</v>
      </c>
    </row>
    <row r="39" spans="1:27" ht="12.75">
      <c r="A39" t="s">
        <v>36</v>
      </c>
      <c r="B39" s="1">
        <v>1795.139932730225</v>
      </c>
      <c r="C39" s="1">
        <v>1798.139932730225</v>
      </c>
      <c r="D39" s="1">
        <v>1812.139932730225</v>
      </c>
      <c r="E39" s="1">
        <v>1859.139932730225</v>
      </c>
      <c r="F39" s="1">
        <v>1872.139932730225</v>
      </c>
      <c r="G39" s="1">
        <v>1886.139932730225</v>
      </c>
      <c r="H39" s="1">
        <v>1900.139932730225</v>
      </c>
      <c r="I39" s="1">
        <v>1938.139932730225</v>
      </c>
      <c r="J39" s="1">
        <v>1971.139932730225</v>
      </c>
      <c r="K39" s="1">
        <v>1971.139932730225</v>
      </c>
      <c r="L39" s="1">
        <v>1979.139932730225</v>
      </c>
      <c r="M39" s="1">
        <v>1979.139932730225</v>
      </c>
      <c r="N39" s="1">
        <v>1979.139932730225</v>
      </c>
      <c r="O39" s="1">
        <v>1979.139932730225</v>
      </c>
      <c r="P39" s="1">
        <v>1979.139932730225</v>
      </c>
      <c r="Q39" s="1">
        <v>1979.139932730225</v>
      </c>
      <c r="R39" s="1">
        <v>1979.139932730225</v>
      </c>
      <c r="S39" s="1">
        <v>1979.139932730225</v>
      </c>
      <c r="T39" s="1">
        <v>1979.139932730225</v>
      </c>
      <c r="U39" s="1">
        <v>1979.139932730225</v>
      </c>
      <c r="V39" s="1">
        <v>1979.139932730225</v>
      </c>
      <c r="W39" s="1">
        <v>1979.139932730225</v>
      </c>
      <c r="X39" s="1">
        <v>1979.139932730225</v>
      </c>
      <c r="Y39" s="1">
        <v>1979.139932730225</v>
      </c>
      <c r="Z39" s="1">
        <v>1979.139932730225</v>
      </c>
      <c r="AA39" s="1">
        <v>1979.139932730225</v>
      </c>
    </row>
    <row r="40" spans="1:27" ht="12.75">
      <c r="A40" t="s">
        <v>37</v>
      </c>
      <c r="B40" s="1">
        <v>2813.9491997216423</v>
      </c>
      <c r="C40" s="1">
        <v>2837.9491997216423</v>
      </c>
      <c r="D40" s="1">
        <v>2839.9491997216423</v>
      </c>
      <c r="E40" s="1">
        <v>2857.9491997216423</v>
      </c>
      <c r="F40" s="1">
        <v>2899.9491997216423</v>
      </c>
      <c r="G40" s="1">
        <v>2915.9491997216423</v>
      </c>
      <c r="H40" s="1">
        <v>2942.9491997216423</v>
      </c>
      <c r="I40" s="1">
        <v>2959.9491997216423</v>
      </c>
      <c r="J40" s="1">
        <v>3001.9491997216423</v>
      </c>
      <c r="K40" s="1">
        <v>3012.9491997216423</v>
      </c>
      <c r="L40" s="1">
        <v>3021.9491997216423</v>
      </c>
      <c r="M40" s="1">
        <v>3030.9491997216423</v>
      </c>
      <c r="N40" s="1">
        <v>3075.9491997216423</v>
      </c>
      <c r="O40" s="1">
        <v>3086.9491997216423</v>
      </c>
      <c r="P40" s="1">
        <v>3086.9491997216423</v>
      </c>
      <c r="Q40" s="1">
        <v>3096.9491997216423</v>
      </c>
      <c r="R40" s="1">
        <v>3096.9491997216423</v>
      </c>
      <c r="S40" s="1">
        <v>3096.9491997216423</v>
      </c>
      <c r="T40" s="1">
        <v>3096.9491997216423</v>
      </c>
      <c r="U40" s="1">
        <v>3096.9491997216423</v>
      </c>
      <c r="V40" s="1">
        <v>3096.9491997216423</v>
      </c>
      <c r="W40" s="1">
        <v>3096.9491997216423</v>
      </c>
      <c r="X40" s="1">
        <v>3096.9491997216423</v>
      </c>
      <c r="Y40" s="1">
        <v>3096.9491997216423</v>
      </c>
      <c r="Z40" s="1">
        <v>3096.9491997216423</v>
      </c>
      <c r="AA40" s="1">
        <v>3096.9491997216423</v>
      </c>
    </row>
    <row r="41" spans="1:27" ht="12.75">
      <c r="A41" t="s">
        <v>38</v>
      </c>
      <c r="B41" s="1">
        <v>2535.5478427279054</v>
      </c>
      <c r="C41" s="1">
        <v>2538.5478427279054</v>
      </c>
      <c r="D41" s="1">
        <v>2541.5478427279054</v>
      </c>
      <c r="E41" s="1">
        <v>2544.5478427279054</v>
      </c>
      <c r="F41" s="1">
        <v>2559.5478427279054</v>
      </c>
      <c r="G41" s="1">
        <v>2582.5478427279054</v>
      </c>
      <c r="H41" s="1">
        <v>2600.5478427279054</v>
      </c>
      <c r="I41" s="1">
        <v>2627.5478427279054</v>
      </c>
      <c r="J41" s="1">
        <v>2654.5478427279054</v>
      </c>
      <c r="K41" s="1">
        <v>2654.5478427279054</v>
      </c>
      <c r="L41" s="1">
        <v>2656.5478427279054</v>
      </c>
      <c r="M41" s="1">
        <v>2656.5478427279054</v>
      </c>
      <c r="N41" s="1">
        <v>2666.5478427279054</v>
      </c>
      <c r="O41" s="1">
        <v>2805.5478427279054</v>
      </c>
      <c r="P41" s="1">
        <v>3005.5478427279054</v>
      </c>
      <c r="Q41" s="1">
        <v>3235.5478427279054</v>
      </c>
      <c r="R41" s="1">
        <v>3235.5478427279054</v>
      </c>
      <c r="S41" s="1">
        <v>3235.5478427279054</v>
      </c>
      <c r="T41" s="1">
        <v>3235.5478427279054</v>
      </c>
      <c r="U41" s="1">
        <v>3235.5478427279054</v>
      </c>
      <c r="V41" s="1">
        <v>3235.5478427279054</v>
      </c>
      <c r="W41" s="1">
        <v>3235.5478427279054</v>
      </c>
      <c r="X41" s="1">
        <v>3235.5478427279054</v>
      </c>
      <c r="Y41" s="1">
        <v>3235.5478427279054</v>
      </c>
      <c r="Z41" s="1">
        <v>3235.5478427279054</v>
      </c>
      <c r="AA41" s="1">
        <v>3235.5478427279054</v>
      </c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87"/>
  <sheetViews>
    <sheetView workbookViewId="0" topLeftCell="A1">
      <selection activeCell="E3" sqref="E3"/>
    </sheetView>
  </sheetViews>
  <sheetFormatPr defaultColWidth="9.140625" defaultRowHeight="12.75"/>
  <cols>
    <col min="1" max="1" width="16.7109375" style="0" customWidth="1"/>
    <col min="2" max="2" width="24.28125" style="0" customWidth="1"/>
  </cols>
  <sheetData>
    <row r="4" spans="1:2" ht="12.75">
      <c r="A4" t="s">
        <v>42</v>
      </c>
      <c r="B4" t="s">
        <v>1</v>
      </c>
    </row>
    <row r="80" ht="12.75">
      <c r="A80" t="s">
        <v>40</v>
      </c>
    </row>
    <row r="81" spans="1:27" ht="12.75">
      <c r="A81">
        <v>1</v>
      </c>
      <c r="B81">
        <v>2</v>
      </c>
      <c r="C81">
        <v>3</v>
      </c>
      <c r="D81">
        <v>4</v>
      </c>
      <c r="E81">
        <v>5</v>
      </c>
      <c r="F81">
        <v>6</v>
      </c>
      <c r="G81">
        <v>7</v>
      </c>
      <c r="H81">
        <v>8</v>
      </c>
      <c r="I81">
        <v>9</v>
      </c>
      <c r="J81">
        <v>10</v>
      </c>
      <c r="K81">
        <v>11</v>
      </c>
      <c r="L81">
        <v>12</v>
      </c>
      <c r="M81">
        <v>13</v>
      </c>
      <c r="N81">
        <v>14</v>
      </c>
      <c r="O81">
        <v>15</v>
      </c>
      <c r="P81">
        <v>16</v>
      </c>
      <c r="Q81">
        <v>17</v>
      </c>
      <c r="R81">
        <v>18</v>
      </c>
      <c r="S81">
        <v>19</v>
      </c>
      <c r="T81">
        <v>20</v>
      </c>
      <c r="U81">
        <v>21</v>
      </c>
      <c r="V81">
        <v>22</v>
      </c>
      <c r="W81">
        <v>23</v>
      </c>
      <c r="X81">
        <v>24</v>
      </c>
      <c r="Y81">
        <v>25</v>
      </c>
      <c r="Z81">
        <v>26</v>
      </c>
      <c r="AA81">
        <v>27</v>
      </c>
    </row>
    <row r="82" spans="1:27" s="2" customFormat="1" ht="12.75">
      <c r="A82" s="2" t="s">
        <v>39</v>
      </c>
      <c r="B82" s="2">
        <v>2001</v>
      </c>
      <c r="C82" s="2">
        <v>2002</v>
      </c>
      <c r="D82" s="2">
        <v>2003</v>
      </c>
      <c r="E82" s="2">
        <v>2004</v>
      </c>
      <c r="F82" s="2">
        <v>2005</v>
      </c>
      <c r="G82" s="2">
        <v>2006</v>
      </c>
      <c r="H82" s="2">
        <v>2007</v>
      </c>
      <c r="I82" s="2">
        <v>2008</v>
      </c>
      <c r="J82" s="2">
        <v>2009</v>
      </c>
      <c r="K82" s="2">
        <v>2010</v>
      </c>
      <c r="L82" s="2">
        <v>2011</v>
      </c>
      <c r="M82" s="2">
        <v>2012</v>
      </c>
      <c r="N82" s="2">
        <v>2013</v>
      </c>
      <c r="O82" s="2">
        <v>2014</v>
      </c>
      <c r="P82" s="2">
        <v>2015</v>
      </c>
      <c r="Q82" s="2">
        <v>2016</v>
      </c>
      <c r="R82" s="2">
        <v>2017</v>
      </c>
      <c r="S82" s="2">
        <v>2018</v>
      </c>
      <c r="T82" s="2">
        <v>2019</v>
      </c>
      <c r="U82" s="2">
        <v>2020</v>
      </c>
      <c r="V82" s="2">
        <v>2021</v>
      </c>
      <c r="W82" s="2">
        <v>2022</v>
      </c>
      <c r="X82" s="2">
        <v>2023</v>
      </c>
      <c r="Y82" s="2">
        <v>2024</v>
      </c>
      <c r="Z82" s="2">
        <v>2025</v>
      </c>
      <c r="AA82" s="2">
        <v>2026</v>
      </c>
    </row>
    <row r="83" spans="1:27" ht="12.75">
      <c r="A83" t="str">
        <f>VLOOKUP('Interactive chart'!$B$4,'HH projections by ward'!$A$18:$AA$41,'Interactive chart'!A81,FALSE)</f>
        <v>OXFORD</v>
      </c>
      <c r="B83">
        <f>VLOOKUP('Interactive chart'!$B$4,'HH projections by ward'!$A$18:$AA$41,'Interactive chart'!B81,FALSE)</f>
        <v>51615.118251018306</v>
      </c>
      <c r="C83">
        <f>VLOOKUP('Interactive chart'!$B$4,'HH projections by ward'!$A$18:$AA$41,'Interactive chart'!C81,FALSE)</f>
        <v>52084.118251018306</v>
      </c>
      <c r="D83">
        <f>VLOOKUP('Interactive chart'!$B$4,'HH projections by ward'!$A$18:$AA$41,'Interactive chart'!D81,FALSE)</f>
        <v>52351.118251018306</v>
      </c>
      <c r="E83">
        <f>VLOOKUP('Interactive chart'!$B$4,'HH projections by ward'!$A$18:$AA$41,'Interactive chart'!E81,FALSE)</f>
        <v>52873.118251018306</v>
      </c>
      <c r="F83">
        <f>VLOOKUP('Interactive chart'!$B$4,'HH projections by ward'!$A$18:$AA$41,'Interactive chart'!F81,FALSE)</f>
        <v>53591.118251018306</v>
      </c>
      <c r="G83">
        <f>VLOOKUP('Interactive chart'!$B$4,'HH projections by ward'!$A$18:$AA$41,'Interactive chart'!G81,FALSE)</f>
        <v>54537.118251018306</v>
      </c>
      <c r="H83">
        <f>VLOOKUP('Interactive chart'!$B$4,'HH projections by ward'!$A$18:$AA$41,'Interactive chart'!H81,FALSE)</f>
        <v>55358.118251018306</v>
      </c>
      <c r="I83">
        <f>VLOOKUP('Interactive chart'!$B$4,'HH projections by ward'!$A$18:$AA$41,'Interactive chart'!I81,FALSE)</f>
        <v>55887.118251018306</v>
      </c>
      <c r="J83">
        <f>VLOOKUP('Interactive chart'!$B$4,'HH projections by ward'!$A$18:$AA$41,'Interactive chart'!J81,FALSE)</f>
        <v>56552.118251018306</v>
      </c>
      <c r="K83">
        <f>VLOOKUP('Interactive chart'!$B$4,'HH projections by ward'!$A$18:$AA$41,'Interactive chart'!K81,FALSE)</f>
        <v>56669.118251018306</v>
      </c>
      <c r="L83">
        <f>VLOOKUP('Interactive chart'!$B$4,'HH projections by ward'!$A$18:$AA$41,'Interactive chart'!L81,FALSE)</f>
        <v>56869.118251018306</v>
      </c>
      <c r="M83">
        <f>VLOOKUP('Interactive chart'!$B$4,'HH projections by ward'!$A$18:$AA$41,'Interactive chart'!M81,FALSE)</f>
        <v>57120.118251018306</v>
      </c>
      <c r="N83">
        <f>VLOOKUP('Interactive chart'!$B$4,'HH projections by ward'!$A$18:$AA$41,'Interactive chart'!N81,FALSE)</f>
        <v>57532.118251018306</v>
      </c>
      <c r="O83">
        <f>VLOOKUP('Interactive chart'!$B$4,'HH projections by ward'!$A$18:$AA$41,'Interactive chart'!O81,FALSE)</f>
        <v>58323.118251018306</v>
      </c>
      <c r="P83">
        <f>VLOOKUP('Interactive chart'!$B$4,'HH projections by ward'!$A$18:$AA$41,'Interactive chart'!P81,FALSE)</f>
        <v>59795.118251018306</v>
      </c>
      <c r="Q83">
        <f>VLOOKUP('Interactive chart'!$B$4,'HH projections by ward'!$A$18:$AA$41,'Interactive chart'!Q81,FALSE)</f>
        <v>60715.118251018306</v>
      </c>
      <c r="R83">
        <f>VLOOKUP('Interactive chart'!$B$4,'HH projections by ward'!$A$18:$AA$41,'Interactive chart'!R81,FALSE)</f>
        <v>61416.118251018306</v>
      </c>
      <c r="S83">
        <f>VLOOKUP('Interactive chart'!$B$4,'HH projections by ward'!$A$18:$AA$41,'Interactive chart'!S81,FALSE)</f>
        <v>61616.118251018306</v>
      </c>
      <c r="T83">
        <f>VLOOKUP('Interactive chart'!$B$4,'HH projections by ward'!$A$18:$AA$41,'Interactive chart'!T81,FALSE)</f>
        <v>61861.118251018306</v>
      </c>
      <c r="U83">
        <f>VLOOKUP('Interactive chart'!$B$4,'HH projections by ward'!$A$18:$AA$41,'Interactive chart'!U81,FALSE)</f>
        <v>62111.118251018306</v>
      </c>
      <c r="V83">
        <f>VLOOKUP('Interactive chart'!$B$4,'HH projections by ward'!$A$18:$AA$41,'Interactive chart'!V81,FALSE)</f>
        <v>62138.118251018306</v>
      </c>
      <c r="W83">
        <f>VLOOKUP('Interactive chart'!$B$4,'HH projections by ward'!$A$18:$AA$41,'Interactive chart'!W81,FALSE)</f>
        <v>62138.118251018306</v>
      </c>
      <c r="X83">
        <f>VLOOKUP('Interactive chart'!$B$4,'HH projections by ward'!$A$18:$AA$41,'Interactive chart'!X81,FALSE)</f>
        <v>62138.118251018306</v>
      </c>
      <c r="Y83">
        <f>VLOOKUP('Interactive chart'!$B$4,'HH projections by ward'!$A$18:$AA$41,'Interactive chart'!Y81,FALSE)</f>
        <v>62138.118251018306</v>
      </c>
      <c r="Z83">
        <f>VLOOKUP('Interactive chart'!$B$4,'HH projections by ward'!$A$18:$AA$41,'Interactive chart'!Z81,FALSE)</f>
        <v>62138.118251018306</v>
      </c>
      <c r="AA83">
        <f>VLOOKUP('Interactive chart'!$B$4,'HH projections by ward'!$A$18:$AA$41,'Interactive chart'!AA81,FALSE)</f>
        <v>62138.118251018306</v>
      </c>
    </row>
    <row r="87" spans="1:2" ht="12.75">
      <c r="A87" t="s">
        <v>41</v>
      </c>
      <c r="B87" t="str">
        <f>A83&amp;": household estimates and projections 2001-2026"</f>
        <v>OXFORD: household estimates and projections 2001-2026</v>
      </c>
    </row>
  </sheetData>
  <dataValidations count="1">
    <dataValidation type="list" allowBlank="1" showInputMessage="1" showErrorMessage="1" sqref="B4">
      <formula1>WardNames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2013-03-21T14:35:21Z</dcterms:created>
  <dcterms:modified xsi:type="dcterms:W3CDTF">2013-07-01T10:01:16Z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